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codeName="ThisWorkbook" autoCompressPictures="0"/>
  <workbookProtection workbookPassword="C7C7" lockStructure="1"/>
  <bookViews>
    <workbookView xWindow="0" yWindow="0" windowWidth="38400" windowHeight="16740" tabRatio="500"/>
  </bookViews>
  <sheets>
    <sheet name="16-17 Student Exits" sheetId="1" r:id="rId1"/>
    <sheet name="Data Validation" sheetId="2" state="hidden" r:id="rId2"/>
  </sheets>
  <definedNames>
    <definedName name="_xlnm._FilterDatabase" localSheetId="1" hidden="1">'Data Validation'!$A$1:$B$1</definedName>
    <definedName name="EngFluency">'Data Validation'!$F$2:$F$6</definedName>
    <definedName name="Foster">'Data Validation'!$I$2:$I$3</definedName>
    <definedName name="FRPM">'Data Validation'!$H$2:$H$3</definedName>
    <definedName name="Grade">'Data Validation'!$J$2:$J$15</definedName>
    <definedName name="HispEthnicity">'Data Validation'!$C$2:$C$3</definedName>
    <definedName name="HomeLang">'Data Validation'!$E$2:$E$50</definedName>
    <definedName name="IEP">'Data Validation'!$L$2:$L$4</definedName>
    <definedName name="ParentEd">'Data Validation'!$G$2:$G$7</definedName>
    <definedName name="Race">'Data Validation'!$D$2:$D$20</definedName>
    <definedName name="Reason">'Data Validation'!$K$2:$K$15</definedName>
    <definedName name="SchoolID">'Data Validation'!$B$2:$B$38</definedName>
    <definedName name="SchoolName">'Data Validation'!$A$2:$A$38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C15" i="1"/>
  <c r="D16" i="1"/>
  <c r="C16" i="1"/>
  <c r="D17" i="1"/>
  <c r="C17" i="1"/>
  <c r="D18" i="1"/>
  <c r="C18" i="1"/>
  <c r="D19" i="1"/>
  <c r="C19" i="1"/>
  <c r="D20" i="1"/>
  <c r="C20" i="1"/>
  <c r="D21" i="1"/>
  <c r="C21" i="1"/>
  <c r="D22" i="1"/>
  <c r="C22" i="1"/>
  <c r="D23" i="1"/>
  <c r="C23" i="1"/>
  <c r="D24" i="1"/>
  <c r="C24" i="1"/>
  <c r="D25" i="1"/>
  <c r="C25" i="1"/>
  <c r="D26" i="1"/>
  <c r="C26" i="1"/>
  <c r="D27" i="1"/>
  <c r="C27" i="1"/>
  <c r="D28" i="1"/>
  <c r="C28" i="1"/>
  <c r="D29" i="1"/>
  <c r="C29" i="1"/>
  <c r="D30" i="1"/>
  <c r="C30" i="1"/>
  <c r="D31" i="1"/>
  <c r="C31" i="1"/>
  <c r="D32" i="1"/>
  <c r="C32" i="1"/>
  <c r="D33" i="1"/>
  <c r="C33" i="1"/>
  <c r="D34" i="1"/>
  <c r="C34" i="1"/>
  <c r="D35" i="1"/>
  <c r="C35" i="1"/>
  <c r="D36" i="1"/>
  <c r="C36" i="1"/>
  <c r="D37" i="1"/>
  <c r="C37" i="1"/>
  <c r="D38" i="1"/>
  <c r="C38" i="1"/>
  <c r="D39" i="1"/>
  <c r="C39" i="1"/>
  <c r="D40" i="1"/>
  <c r="C40" i="1"/>
  <c r="D41" i="1"/>
  <c r="C41" i="1"/>
  <c r="D42" i="1"/>
  <c r="C42" i="1"/>
  <c r="D43" i="1"/>
  <c r="C43" i="1"/>
  <c r="D44" i="1"/>
  <c r="C44" i="1"/>
  <c r="D45" i="1"/>
  <c r="C45" i="1"/>
  <c r="D46" i="1"/>
  <c r="C46" i="1"/>
  <c r="D47" i="1"/>
  <c r="C47" i="1"/>
  <c r="D48" i="1"/>
  <c r="C48" i="1"/>
  <c r="D49" i="1"/>
  <c r="C49" i="1"/>
  <c r="D50" i="1"/>
  <c r="C50" i="1"/>
  <c r="D51" i="1"/>
  <c r="C51" i="1"/>
  <c r="D52" i="1"/>
  <c r="C52" i="1"/>
  <c r="D53" i="1"/>
  <c r="C53" i="1"/>
  <c r="D54" i="1"/>
  <c r="C54" i="1"/>
  <c r="D55" i="1"/>
  <c r="C55" i="1"/>
  <c r="D56" i="1"/>
  <c r="C56" i="1"/>
  <c r="D57" i="1"/>
  <c r="C57" i="1"/>
  <c r="D58" i="1"/>
  <c r="C58" i="1"/>
  <c r="D59" i="1"/>
  <c r="C59" i="1"/>
  <c r="D60" i="1"/>
  <c r="C60" i="1"/>
  <c r="D61" i="1"/>
  <c r="C61" i="1"/>
  <c r="D62" i="1"/>
  <c r="C62" i="1"/>
  <c r="D63" i="1"/>
  <c r="C63" i="1"/>
  <c r="D64" i="1"/>
  <c r="C64" i="1"/>
  <c r="D65" i="1"/>
  <c r="C65" i="1"/>
  <c r="D14" i="1"/>
  <c r="C14" i="1"/>
</calcChain>
</file>

<file path=xl/sharedStrings.xml><?xml version="1.0" encoding="utf-8"?>
<sst xmlns="http://schemas.openxmlformats.org/spreadsheetml/2006/main" count="208" uniqueCount="186">
  <si>
    <t>Charter School Student Exit Reporting Form</t>
  </si>
  <si>
    <t xml:space="preserve">Prepared By: </t>
  </si>
  <si>
    <t>Contact Email:</t>
  </si>
  <si>
    <t>Last Name</t>
  </si>
  <si>
    <t>First Name</t>
  </si>
  <si>
    <t>City</t>
  </si>
  <si>
    <t>Zip</t>
  </si>
  <si>
    <t>Gender</t>
  </si>
  <si>
    <t>SCHID</t>
  </si>
  <si>
    <t>SCHNAME</t>
  </si>
  <si>
    <t>RACE</t>
  </si>
  <si>
    <t>HOMELANG</t>
  </si>
  <si>
    <t>ENGFLUENCY</t>
  </si>
  <si>
    <t>PARENTED</t>
  </si>
  <si>
    <t>FOSTER</t>
  </si>
  <si>
    <t>GRADE</t>
  </si>
  <si>
    <t>Yes</t>
  </si>
  <si>
    <t>African American</t>
  </si>
  <si>
    <t>American Sign Language</t>
  </si>
  <si>
    <t>English Learner</t>
  </si>
  <si>
    <t>Declined to state or unknown</t>
  </si>
  <si>
    <t>No</t>
  </si>
  <si>
    <t>Asian Indian</t>
  </si>
  <si>
    <t>Arabic</t>
  </si>
  <si>
    <t>English Only</t>
  </si>
  <si>
    <t>Not a high school graduate</t>
  </si>
  <si>
    <t>Cambodian</t>
  </si>
  <si>
    <t>Armenian</t>
  </si>
  <si>
    <t>Initial English Fluent</t>
  </si>
  <si>
    <t>High school graduate</t>
  </si>
  <si>
    <t>Chinese</t>
  </si>
  <si>
    <t>Bengali</t>
  </si>
  <si>
    <t>Recl English Fluent</t>
  </si>
  <si>
    <t>Some college (includes AA degree)</t>
  </si>
  <si>
    <t>Filipino</t>
  </si>
  <si>
    <t>Burmese</t>
  </si>
  <si>
    <t>To Be Determined</t>
  </si>
  <si>
    <t>College graduate</t>
  </si>
  <si>
    <t>Guamanian</t>
  </si>
  <si>
    <t>Cantonese</t>
  </si>
  <si>
    <t>Graduate school/post graduate training</t>
  </si>
  <si>
    <t>Hawaiian</t>
  </si>
  <si>
    <t>Chaldean</t>
  </si>
  <si>
    <t>Hmong</t>
  </si>
  <si>
    <t>Chaozhou (Chaochow)</t>
  </si>
  <si>
    <t>Japanese</t>
  </si>
  <si>
    <t>Dutch</t>
  </si>
  <si>
    <t>Korean</t>
  </si>
  <si>
    <t>English</t>
  </si>
  <si>
    <t>Laotian</t>
  </si>
  <si>
    <t>Farsi (Persian)</t>
  </si>
  <si>
    <t>Latino</t>
  </si>
  <si>
    <t>Filipino (Tagalog or Pilipino)</t>
  </si>
  <si>
    <t>Native American</t>
  </si>
  <si>
    <t>French</t>
  </si>
  <si>
    <t>Other Asian</t>
  </si>
  <si>
    <t>German</t>
  </si>
  <si>
    <t>Other Pacific Islander</t>
  </si>
  <si>
    <t>Greek</t>
  </si>
  <si>
    <t>Samoan</t>
  </si>
  <si>
    <t>Gujarati</t>
  </si>
  <si>
    <t>Tahitian</t>
  </si>
  <si>
    <t>Hebrew</t>
  </si>
  <si>
    <t>Vietnamese</t>
  </si>
  <si>
    <t>Hindi</t>
  </si>
  <si>
    <t>White</t>
  </si>
  <si>
    <t>Hungarian</t>
  </si>
  <si>
    <t>Ilocano</t>
  </si>
  <si>
    <t>Indonesian</t>
  </si>
  <si>
    <t>Italian</t>
  </si>
  <si>
    <t>Khmer (Cambodian)</t>
  </si>
  <si>
    <t>Lao</t>
  </si>
  <si>
    <t>Mandarin (Putonghua)</t>
  </si>
  <si>
    <t>Marathi</t>
  </si>
  <si>
    <t>Mien (Yao)</t>
  </si>
  <si>
    <t>Mixteco</t>
  </si>
  <si>
    <t>Other Non-English (Language)</t>
  </si>
  <si>
    <t>Pashto</t>
  </si>
  <si>
    <t>Polish</t>
  </si>
  <si>
    <t>Portuguese</t>
  </si>
  <si>
    <t>Punjabi</t>
  </si>
  <si>
    <t>Rumanian</t>
  </si>
  <si>
    <t>Russian</t>
  </si>
  <si>
    <t>Serbo-Croatian (Bosnian, Croatian, Serbian)</t>
  </si>
  <si>
    <t>Somali</t>
  </si>
  <si>
    <t>Spanish</t>
  </si>
  <si>
    <t>Taishanese</t>
  </si>
  <si>
    <t>Tamil</t>
  </si>
  <si>
    <t>Thai</t>
  </si>
  <si>
    <t>Tigrinya</t>
  </si>
  <si>
    <t>Tongan</t>
  </si>
  <si>
    <t>Turkish</t>
  </si>
  <si>
    <t>Urdu</t>
  </si>
  <si>
    <t>REASON</t>
  </si>
  <si>
    <t>Avoid retention</t>
  </si>
  <si>
    <t>Chronic absence</t>
  </si>
  <si>
    <t>Disciplinary issues</t>
  </si>
  <si>
    <t>Dissatisfied with school program</t>
  </si>
  <si>
    <t>Expelled</t>
  </si>
  <si>
    <t>Family hardship</t>
  </si>
  <si>
    <t>Medical issue</t>
  </si>
  <si>
    <t>Moved out of the city/state</t>
  </si>
  <si>
    <t>No show (September only)</t>
  </si>
  <si>
    <t>Other</t>
  </si>
  <si>
    <t>Peer conflict</t>
  </si>
  <si>
    <t>Struggling academically</t>
  </si>
  <si>
    <t>Transporation issues</t>
  </si>
  <si>
    <t>Unknown</t>
  </si>
  <si>
    <t>Bay Area Technology</t>
  </si>
  <si>
    <t>Aspire Berkley Maynard</t>
  </si>
  <si>
    <t>Lighthouse Community Charter High School</t>
  </si>
  <si>
    <t>Aspire College Academy</t>
  </si>
  <si>
    <t>Aspire Triumph Tech</t>
  </si>
  <si>
    <t>Downtown Charter Academy</t>
  </si>
  <si>
    <t>East Bay Innovation Academy</t>
  </si>
  <si>
    <t>Epic Charter Academy</t>
  </si>
  <si>
    <t>Vincent Academy</t>
  </si>
  <si>
    <t>ARISE</t>
  </si>
  <si>
    <t>American Indian Public Charter School II</t>
  </si>
  <si>
    <t>COVA</t>
  </si>
  <si>
    <t>Civicorps</t>
  </si>
  <si>
    <t>KIPP Bridge</t>
  </si>
  <si>
    <t>Aspire ERES</t>
  </si>
  <si>
    <t>COVAH</t>
  </si>
  <si>
    <t>Roses in Concrete</t>
  </si>
  <si>
    <t>Castlemont Primary</t>
  </si>
  <si>
    <t>Francophone Charter</t>
  </si>
  <si>
    <t>Aspire Golden State</t>
  </si>
  <si>
    <t>LPS Oakland R&amp;D</t>
  </si>
  <si>
    <t>Oakland Charter HS</t>
  </si>
  <si>
    <t>Oakland Charter Academy</t>
  </si>
  <si>
    <t>American Indian Public Charter School</t>
  </si>
  <si>
    <t>North Oakland Community Charter</t>
  </si>
  <si>
    <t>Aspire Monarch</t>
  </si>
  <si>
    <t>Lighthouse Community Charter School</t>
  </si>
  <si>
    <t>East Oakland Leadership</t>
  </si>
  <si>
    <t>Oakland School for the Arts</t>
  </si>
  <si>
    <t>Oakland Unity HS</t>
  </si>
  <si>
    <t>Aspire Lionel Wilson</t>
  </si>
  <si>
    <t>Oakland Military Institute</t>
  </si>
  <si>
    <t>Achieve Academy</t>
  </si>
  <si>
    <t>American Indian Public Charter High School</t>
  </si>
  <si>
    <t>Learning Without Limits</t>
  </si>
  <si>
    <t>ASCEND</t>
  </si>
  <si>
    <t>Lodestar</t>
  </si>
  <si>
    <t>Undergoing Evaluation</t>
  </si>
  <si>
    <t>SPECIAL EDUCATION/IEP</t>
  </si>
  <si>
    <t>Please complete all fields.</t>
  </si>
  <si>
    <t xml:space="preserve">Instructions: Student exits will be submitted as an Excel attachment with the monthly attendance/ADA report at the end of each statistical month. This change will allow all charter schools to meet Education Code § 47605(d)(3), which states that the District shall be notified within 30 days of the exit of any student not completing a charter school’s program. Please complete all columns and submit the file to mike.nguyen@ousd.org at the same time that you submit your school's required monthly attendance/ADA report.
</t>
  </si>
  <si>
    <t xml:space="preserve">School Name: (Select) </t>
  </si>
  <si>
    <t>Year Student Began Attending This School</t>
  </si>
  <si>
    <t>Last School Attended Prior to Enrolling at This School</t>
  </si>
  <si>
    <t>District Attended Prior to Enrolling in Current Charter School</t>
  </si>
  <si>
    <t>ETHNICITY (Hisp)</t>
  </si>
  <si>
    <t>School Name</t>
  </si>
  <si>
    <t>(Must be 10 digits)</t>
  </si>
  <si>
    <t>Student State ID (SSID)</t>
  </si>
  <si>
    <t>Middle Name</t>
  </si>
  <si>
    <t>(Select; Note: TK = -1, K = 0)</t>
  </si>
  <si>
    <t>Grade Level</t>
  </si>
  <si>
    <t>(No PO Box)</t>
  </si>
  <si>
    <t>Residential Address</t>
  </si>
  <si>
    <t>(mm/dd/yyyy, i.e. 03/11/1998)</t>
  </si>
  <si>
    <t>Date of Birth</t>
  </si>
  <si>
    <t>(M or F)</t>
  </si>
  <si>
    <t>Hispanic Ethnicity</t>
  </si>
  <si>
    <t>(Select Yes or No)</t>
  </si>
  <si>
    <t>(Select)</t>
  </si>
  <si>
    <t>Race 1</t>
  </si>
  <si>
    <t>Primary Reason for Departure</t>
  </si>
  <si>
    <t xml:space="preserve">Free/Reduced Priced Meal (FRPM) </t>
  </si>
  <si>
    <t>Special Education/ Individualized Learning Plan</t>
  </si>
  <si>
    <t>Foster</t>
  </si>
  <si>
    <t>Parent Education</t>
  </si>
  <si>
    <t xml:space="preserve">English Fluency </t>
  </si>
  <si>
    <t>Home Language</t>
  </si>
  <si>
    <t>Instructions</t>
  </si>
  <si>
    <t>(mm/dd/yyyy; i.e. 03/11/1998)</t>
  </si>
  <si>
    <t>Exit Date</t>
  </si>
  <si>
    <r>
      <t xml:space="preserve">Please Explain
</t>
    </r>
    <r>
      <rPr>
        <i/>
        <sz val="10"/>
        <rFont val="Calibri"/>
        <scheme val="minor"/>
      </rPr>
      <t>(if applicable)</t>
    </r>
  </si>
  <si>
    <r>
      <t xml:space="preserve">Other Reason For Departure 
</t>
    </r>
    <r>
      <rPr>
        <i/>
        <sz val="10"/>
        <rFont val="Calibri"/>
        <scheme val="minor"/>
      </rPr>
      <t>(if applicable)</t>
    </r>
  </si>
  <si>
    <r>
      <t xml:space="preserve">Race 3 
</t>
    </r>
    <r>
      <rPr>
        <i/>
        <sz val="10"/>
        <rFont val="Calibri"/>
      </rPr>
      <t>(if applicable)</t>
    </r>
  </si>
  <si>
    <r>
      <t xml:space="preserve">Race 2 
</t>
    </r>
    <r>
      <rPr>
        <i/>
        <sz val="10"/>
        <rFont val="Calibri"/>
      </rPr>
      <t>(if applicable)</t>
    </r>
  </si>
  <si>
    <r>
      <t>(</t>
    </r>
    <r>
      <rPr>
        <b/>
        <i/>
        <sz val="10"/>
        <rFont val="Calibri"/>
      </rPr>
      <t>Do Not Enter</t>
    </r>
    <r>
      <rPr>
        <i/>
        <sz val="10"/>
        <rFont val="Calibri"/>
      </rPr>
      <t>; Will autopopulate based on school selected above)</t>
    </r>
  </si>
  <si>
    <t>School ID</t>
  </si>
  <si>
    <t>FRPM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</si>
</sst>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rgb="FF0000FF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rgb="FF0000FF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2"/>
      <name val="Calibri"/>
      <family val="2"/>
    </font>
    <font>
      <sz val="12"/>
      <color rgb="FF222222"/>
      <name val="Arial"/>
      <family val="2"/>
    </font>
    <font>
      <b/>
      <sz val="13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0"/>
      <name val="Calibri"/>
    </font>
    <font>
      <i/>
      <sz val="10"/>
      <name val="Calibri"/>
    </font>
    <font>
      <i/>
      <sz val="10"/>
      <name val="Calibri"/>
      <scheme val="minor"/>
    </font>
    <font>
      <i/>
      <sz val="12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7">
    <xf numFmtId="0" fontId="0" fillId="0" borderId="0" xfId="0"/>
    <xf numFmtId="0" fontId="0" fillId="3" borderId="0" xfId="0" applyFill="1"/>
    <xf numFmtId="0" fontId="4" fillId="3" borderId="0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/>
    <xf numFmtId="0" fontId="5" fillId="5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7" fillId="3" borderId="0" xfId="0" applyFont="1" applyFill="1" applyAlignment="1">
      <alignment horizontal="right"/>
    </xf>
    <xf numFmtId="0" fontId="8" fillId="3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0" fillId="0" borderId="0" xfId="0" applyNumberFormat="1" applyFont="1" applyAlignment="1"/>
    <xf numFmtId="0" fontId="0" fillId="0" borderId="0" xfId="0" applyFont="1" applyAlignment="1">
      <alignment horizontal="left"/>
    </xf>
    <xf numFmtId="0" fontId="0" fillId="0" borderId="0" xfId="0" applyFont="1"/>
    <xf numFmtId="0" fontId="11" fillId="3" borderId="5" xfId="0" applyFont="1" applyFill="1" applyBorder="1" applyProtection="1">
      <protection locked="0"/>
    </xf>
    <xf numFmtId="0" fontId="11" fillId="3" borderId="7" xfId="0" applyFont="1" applyFill="1" applyBorder="1" applyProtection="1">
      <protection locked="0"/>
    </xf>
    <xf numFmtId="1" fontId="11" fillId="3" borderId="5" xfId="0" applyNumberFormat="1" applyFont="1" applyFill="1" applyBorder="1" applyAlignment="1" applyProtection="1">
      <alignment horizontal="center" wrapText="1"/>
      <protection locked="0"/>
    </xf>
    <xf numFmtId="1" fontId="11" fillId="3" borderId="7" xfId="0" applyNumberFormat="1" applyFont="1" applyFill="1" applyBorder="1" applyAlignment="1" applyProtection="1">
      <alignment horizontal="center" wrapText="1"/>
      <protection locked="0"/>
    </xf>
    <xf numFmtId="49" fontId="11" fillId="3" borderId="5" xfId="0" applyNumberFormat="1" applyFont="1" applyFill="1" applyBorder="1" applyProtection="1">
      <protection locked="0"/>
    </xf>
    <xf numFmtId="49" fontId="11" fillId="3" borderId="7" xfId="0" applyNumberFormat="1" applyFont="1" applyFill="1" applyBorder="1" applyProtection="1">
      <protection locked="0"/>
    </xf>
    <xf numFmtId="49" fontId="11" fillId="3" borderId="7" xfId="0" applyNumberFormat="1" applyFont="1" applyFill="1" applyBorder="1" applyAlignment="1" applyProtection="1">
      <alignment horizontal="center" wrapText="1"/>
      <protection locked="0"/>
    </xf>
    <xf numFmtId="49" fontId="11" fillId="3" borderId="5" xfId="0" applyNumberFormat="1" applyFont="1" applyFill="1" applyBorder="1" applyAlignment="1" applyProtection="1">
      <alignment wrapText="1"/>
      <protection locked="0"/>
    </xf>
    <xf numFmtId="49" fontId="11" fillId="3" borderId="7" xfId="0" applyNumberFormat="1" applyFont="1" applyFill="1" applyBorder="1" applyAlignment="1" applyProtection="1">
      <alignment wrapText="1"/>
      <protection locked="0"/>
    </xf>
    <xf numFmtId="0" fontId="15" fillId="3" borderId="0" xfId="0" applyFont="1" applyFill="1" applyBorder="1" applyAlignment="1">
      <alignment vertical="center"/>
    </xf>
    <xf numFmtId="49" fontId="12" fillId="3" borderId="7" xfId="0" applyNumberFormat="1" applyFont="1" applyFill="1" applyBorder="1" applyProtection="1">
      <protection locked="0"/>
    </xf>
    <xf numFmtId="49" fontId="11" fillId="3" borderId="6" xfId="0" applyNumberFormat="1" applyFont="1" applyFill="1" applyBorder="1" applyProtection="1">
      <protection locked="0"/>
    </xf>
    <xf numFmtId="49" fontId="11" fillId="3" borderId="8" xfId="0" applyNumberFormat="1" applyFont="1" applyFill="1" applyBorder="1" applyProtection="1">
      <protection locked="0"/>
    </xf>
    <xf numFmtId="0" fontId="21" fillId="0" borderId="0" xfId="0" applyFont="1"/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49" fontId="11" fillId="3" borderId="9" xfId="0" applyNumberFormat="1" applyFont="1" applyFill="1" applyBorder="1" applyProtection="1">
      <protection locked="0"/>
    </xf>
    <xf numFmtId="49" fontId="11" fillId="3" borderId="11" xfId="0" applyNumberFormat="1" applyFont="1" applyFill="1" applyBorder="1" applyProtection="1">
      <protection locked="0"/>
    </xf>
    <xf numFmtId="0" fontId="2" fillId="0" borderId="0" xfId="0" applyFont="1" applyFill="1" applyAlignment="1"/>
    <xf numFmtId="0" fontId="14" fillId="0" borderId="0" xfId="0" applyFont="1" applyFill="1" applyAlignment="1">
      <alignment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Alignment="1"/>
    <xf numFmtId="0" fontId="11" fillId="9" borderId="10" xfId="0" applyFont="1" applyFill="1" applyBorder="1" applyAlignment="1" applyProtection="1">
      <alignment horizontal="center"/>
      <protection hidden="1"/>
    </xf>
    <xf numFmtId="164" fontId="11" fillId="3" borderId="5" xfId="0" applyNumberFormat="1" applyFont="1" applyFill="1" applyBorder="1" applyProtection="1">
      <protection locked="0"/>
    </xf>
    <xf numFmtId="0" fontId="0" fillId="0" borderId="5" xfId="0" applyBorder="1"/>
    <xf numFmtId="49" fontId="11" fillId="3" borderId="5" xfId="0" applyNumberFormat="1" applyFont="1" applyFill="1" applyBorder="1" applyAlignment="1" applyProtection="1">
      <alignment horizontal="center" wrapText="1"/>
      <protection locked="0"/>
    </xf>
    <xf numFmtId="0" fontId="19" fillId="2" borderId="13" xfId="0" applyFont="1" applyFill="1" applyBorder="1" applyAlignment="1" applyProtection="1">
      <alignment horizontal="center" vertical="center" wrapText="1"/>
      <protection locked="0"/>
    </xf>
    <xf numFmtId="0" fontId="19" fillId="2" borderId="14" xfId="0" applyFont="1" applyFill="1" applyBorder="1" applyAlignment="1" applyProtection="1">
      <alignment horizontal="center" vertical="center" wrapText="1"/>
      <protection locked="0"/>
    </xf>
    <xf numFmtId="0" fontId="20" fillId="2" borderId="14" xfId="0" applyFont="1" applyFill="1" applyBorder="1" applyAlignment="1" applyProtection="1">
      <alignment horizontal="center" vertical="center" wrapText="1"/>
      <protection locked="0"/>
    </xf>
    <xf numFmtId="0" fontId="20" fillId="2" borderId="15" xfId="0" applyFont="1" applyFill="1" applyBorder="1" applyAlignment="1" applyProtection="1">
      <alignment horizontal="center" vertical="center" wrapText="1"/>
      <protection locked="0"/>
    </xf>
    <xf numFmtId="0" fontId="11" fillId="9" borderId="5" xfId="0" applyFont="1" applyFill="1" applyBorder="1" applyProtection="1">
      <protection locked="0"/>
    </xf>
    <xf numFmtId="49" fontId="12" fillId="3" borderId="5" xfId="0" applyNumberFormat="1" applyFont="1" applyFill="1" applyBorder="1" applyProtection="1">
      <protection locked="0"/>
    </xf>
    <xf numFmtId="0" fontId="11" fillId="9" borderId="9" xfId="0" applyFont="1" applyFill="1" applyBorder="1" applyProtection="1">
      <protection locked="0"/>
    </xf>
    <xf numFmtId="164" fontId="11" fillId="3" borderId="9" xfId="0" applyNumberFormat="1" applyFont="1" applyFill="1" applyBorder="1" applyProtection="1">
      <protection locked="0"/>
    </xf>
    <xf numFmtId="1" fontId="11" fillId="3" borderId="9" xfId="0" applyNumberFormat="1" applyFont="1" applyFill="1" applyBorder="1" applyAlignment="1" applyProtection="1">
      <alignment horizontal="center" wrapText="1"/>
      <protection locked="0"/>
    </xf>
    <xf numFmtId="49" fontId="11" fillId="3" borderId="9" xfId="0" applyNumberFormat="1" applyFont="1" applyFill="1" applyBorder="1" applyAlignment="1" applyProtection="1">
      <alignment wrapText="1"/>
      <protection locked="0"/>
    </xf>
    <xf numFmtId="0" fontId="0" fillId="0" borderId="9" xfId="0" applyBorder="1"/>
    <xf numFmtId="0" fontId="11" fillId="3" borderId="9" xfId="0" applyFont="1" applyFill="1" applyBorder="1" applyProtection="1">
      <protection locked="0"/>
    </xf>
    <xf numFmtId="49" fontId="11" fillId="3" borderId="9" xfId="0" applyNumberFormat="1" applyFont="1" applyFill="1" applyBorder="1" applyAlignment="1" applyProtection="1">
      <alignment horizontal="center" wrapText="1"/>
      <protection locked="0"/>
    </xf>
    <xf numFmtId="49" fontId="12" fillId="3" borderId="9" xfId="0" applyNumberFormat="1" applyFont="1" applyFill="1" applyBorder="1" applyProtection="1">
      <protection locked="0"/>
    </xf>
    <xf numFmtId="0" fontId="11" fillId="9" borderId="16" xfId="0" applyFont="1" applyFill="1" applyBorder="1" applyAlignment="1" applyProtection="1">
      <alignment horizontal="center"/>
      <protection hidden="1"/>
    </xf>
    <xf numFmtId="0" fontId="11" fillId="9" borderId="12" xfId="0" applyFont="1" applyFill="1" applyBorder="1" applyAlignment="1" applyProtection="1">
      <alignment horizontal="center"/>
      <protection hidden="1"/>
    </xf>
    <xf numFmtId="0" fontId="11" fillId="9" borderId="7" xfId="0" applyFont="1" applyFill="1" applyBorder="1" applyProtection="1">
      <protection locked="0"/>
    </xf>
    <xf numFmtId="164" fontId="11" fillId="3" borderId="7" xfId="0" applyNumberFormat="1" applyFont="1" applyFill="1" applyBorder="1" applyProtection="1">
      <protection locked="0"/>
    </xf>
    <xf numFmtId="0" fontId="0" fillId="0" borderId="7" xfId="0" applyBorder="1"/>
    <xf numFmtId="0" fontId="5" fillId="7" borderId="1" xfId="0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left" vertical="top" wrapText="1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1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1:AF87"/>
  <sheetViews>
    <sheetView showGridLines="0" tabSelected="1" zoomScale="87" zoomScaleNormal="87" zoomScalePageLayoutView="87" workbookViewId="0">
      <selection activeCell="D4" sqref="D4:G4"/>
    </sheetView>
  </sheetViews>
  <sheetFormatPr baseColWidth="10" defaultColWidth="11" defaultRowHeight="15" x14ac:dyDescent="0"/>
  <cols>
    <col min="1" max="1" width="2.5" customWidth="1"/>
    <col min="3" max="3" width="18.5" customWidth="1"/>
    <col min="4" max="4" width="25.33203125" customWidth="1"/>
    <col min="5" max="5" width="13.6640625" customWidth="1"/>
    <col min="6" max="6" width="12.1640625" customWidth="1"/>
    <col min="7" max="7" width="11.33203125" customWidth="1"/>
    <col min="9" max="9" width="14" bestFit="1" customWidth="1"/>
    <col min="10" max="10" width="11.83203125" customWidth="1"/>
    <col min="11" max="11" width="14" bestFit="1" customWidth="1"/>
    <col min="14" max="14" width="15.83203125" customWidth="1"/>
    <col min="15" max="15" width="28.83203125" customWidth="1"/>
    <col min="16" max="16" width="24.83203125" customWidth="1"/>
    <col min="17" max="17" width="26.6640625" customWidth="1"/>
    <col min="18" max="18" width="20" customWidth="1"/>
    <col min="19" max="20" width="17.5" bestFit="1" customWidth="1"/>
    <col min="23" max="23" width="23.1640625" bestFit="1" customWidth="1"/>
    <col min="24" max="25" width="31.6640625" bestFit="1" customWidth="1"/>
    <col min="26" max="26" width="18.83203125" customWidth="1"/>
    <col min="27" max="27" width="19.5" customWidth="1"/>
    <col min="28" max="29" width="21.6640625" bestFit="1" customWidth="1"/>
    <col min="30" max="30" width="17.83203125" customWidth="1"/>
    <col min="31" max="31" width="19.83203125" customWidth="1"/>
    <col min="32" max="32" width="17.5" customWidth="1"/>
  </cols>
  <sheetData>
    <row r="1" spans="2:32" ht="16" thickBot="1"/>
    <row r="2" spans="2:32" ht="19" thickBot="1">
      <c r="C2" s="71" t="s">
        <v>0</v>
      </c>
      <c r="D2" s="72"/>
      <c r="E2" s="72"/>
      <c r="F2" s="72"/>
      <c r="G2" s="7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32" ht="19" thickBot="1"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32" ht="17" customHeight="1" thickBot="1">
      <c r="C4" s="3" t="s">
        <v>149</v>
      </c>
      <c r="D4" s="68"/>
      <c r="E4" s="69"/>
      <c r="F4" s="69"/>
      <c r="G4" s="70"/>
      <c r="N4" s="25"/>
      <c r="O4" s="25"/>
      <c r="P4" s="1"/>
      <c r="Q4" s="1"/>
      <c r="R4" s="1"/>
      <c r="S4" s="1"/>
    </row>
    <row r="5" spans="2:32" ht="17" customHeight="1" thickBot="1">
      <c r="C5" s="5" t="s">
        <v>1</v>
      </c>
      <c r="D5" s="68"/>
      <c r="E5" s="69"/>
      <c r="F5" s="69"/>
      <c r="G5" s="70"/>
      <c r="J5" s="25"/>
      <c r="K5" s="25"/>
      <c r="L5" s="25"/>
      <c r="M5" s="25"/>
      <c r="N5" s="25"/>
      <c r="O5" s="25"/>
      <c r="P5" s="1"/>
      <c r="Q5" s="1"/>
      <c r="R5" s="1"/>
      <c r="S5" s="1"/>
    </row>
    <row r="6" spans="2:32" ht="17" customHeight="1" thickBot="1">
      <c r="C6" s="6" t="s">
        <v>2</v>
      </c>
      <c r="D6" s="68"/>
      <c r="E6" s="69"/>
      <c r="F6" s="69"/>
      <c r="G6" s="70"/>
      <c r="J6" s="25"/>
      <c r="K6" s="25"/>
      <c r="L6" s="25"/>
      <c r="M6" s="25"/>
      <c r="N6" s="25"/>
      <c r="O6" s="25"/>
      <c r="P6" s="1"/>
      <c r="Q6" s="1"/>
      <c r="R6" s="1"/>
      <c r="S6" s="1"/>
    </row>
    <row r="7" spans="2:32" ht="16" thickBot="1">
      <c r="C7" s="1"/>
      <c r="D7" s="7"/>
      <c r="E7" s="8"/>
      <c r="F7" s="8"/>
      <c r="G7" s="8"/>
      <c r="H7" s="8"/>
      <c r="I7" s="8"/>
      <c r="J7" s="4"/>
      <c r="K7" s="4"/>
      <c r="L7" s="4"/>
      <c r="M7" s="4"/>
      <c r="N7" s="1"/>
      <c r="O7" s="1"/>
      <c r="P7" s="1"/>
      <c r="Q7" s="1"/>
      <c r="R7" s="1"/>
      <c r="S7" s="1"/>
    </row>
    <row r="8" spans="2:32" ht="17" thickBot="1">
      <c r="C8" s="74" t="s">
        <v>147</v>
      </c>
      <c r="D8" s="75"/>
      <c r="E8" s="75"/>
      <c r="F8" s="76"/>
      <c r="G8" s="8"/>
      <c r="H8" s="8"/>
      <c r="I8" s="8"/>
      <c r="J8" s="4"/>
      <c r="K8" s="4"/>
      <c r="L8" s="4"/>
      <c r="M8" s="4"/>
      <c r="N8" s="1"/>
      <c r="O8" s="1"/>
      <c r="P8" s="1"/>
      <c r="Q8" s="1"/>
      <c r="R8" s="1"/>
      <c r="S8" s="1"/>
    </row>
    <row r="9" spans="2:32" ht="16" thickBot="1">
      <c r="C9" s="1"/>
      <c r="D9" s="7"/>
      <c r="E9" s="9"/>
      <c r="F9" s="10"/>
      <c r="G9" s="10"/>
      <c r="H9" s="10"/>
      <c r="I9" s="10"/>
      <c r="J9" s="10"/>
    </row>
    <row r="10" spans="2:32" ht="49" customHeight="1" thickBot="1">
      <c r="C10" s="65" t="s">
        <v>148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7"/>
    </row>
    <row r="11" spans="2:32" ht="16" thickBot="1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32" ht="43" thickBot="1">
      <c r="C12" s="30" t="s">
        <v>184</v>
      </c>
      <c r="D12" s="31" t="s">
        <v>154</v>
      </c>
      <c r="E12" s="32" t="s">
        <v>178</v>
      </c>
      <c r="F12" s="31" t="s">
        <v>156</v>
      </c>
      <c r="G12" s="31" t="s">
        <v>4</v>
      </c>
      <c r="H12" s="31" t="s">
        <v>157</v>
      </c>
      <c r="I12" s="31" t="s">
        <v>3</v>
      </c>
      <c r="J12" s="31" t="s">
        <v>159</v>
      </c>
      <c r="K12" s="31" t="s">
        <v>161</v>
      </c>
      <c r="L12" s="31" t="s">
        <v>5</v>
      </c>
      <c r="M12" s="31" t="s">
        <v>6</v>
      </c>
      <c r="N12" s="31" t="s">
        <v>163</v>
      </c>
      <c r="O12" s="31" t="s">
        <v>7</v>
      </c>
      <c r="P12" s="31" t="s">
        <v>150</v>
      </c>
      <c r="Q12" s="31" t="s">
        <v>151</v>
      </c>
      <c r="R12" s="31" t="s">
        <v>152</v>
      </c>
      <c r="S12" s="31" t="s">
        <v>165</v>
      </c>
      <c r="T12" s="31" t="s">
        <v>168</v>
      </c>
      <c r="U12" s="31" t="s">
        <v>182</v>
      </c>
      <c r="V12" s="31" t="s">
        <v>181</v>
      </c>
      <c r="W12" s="31" t="s">
        <v>175</v>
      </c>
      <c r="X12" s="31" t="s">
        <v>174</v>
      </c>
      <c r="Y12" s="31" t="s">
        <v>173</v>
      </c>
      <c r="Z12" s="31" t="s">
        <v>172</v>
      </c>
      <c r="AA12" s="32" t="s">
        <v>170</v>
      </c>
      <c r="AB12" s="32" t="s">
        <v>171</v>
      </c>
      <c r="AC12" s="32" t="s">
        <v>169</v>
      </c>
      <c r="AD12" s="32" t="s">
        <v>179</v>
      </c>
      <c r="AE12" s="32" t="s">
        <v>180</v>
      </c>
      <c r="AF12" s="33" t="s">
        <v>179</v>
      </c>
    </row>
    <row r="13" spans="2:32" s="29" customFormat="1" ht="43" thickBot="1">
      <c r="B13" s="34" t="s">
        <v>176</v>
      </c>
      <c r="C13" s="46" t="s">
        <v>183</v>
      </c>
      <c r="D13" s="47" t="s">
        <v>183</v>
      </c>
      <c r="E13" s="48" t="s">
        <v>177</v>
      </c>
      <c r="F13" s="47" t="s">
        <v>155</v>
      </c>
      <c r="G13" s="47"/>
      <c r="H13" s="47"/>
      <c r="I13" s="47"/>
      <c r="J13" s="47" t="s">
        <v>158</v>
      </c>
      <c r="K13" s="47" t="s">
        <v>160</v>
      </c>
      <c r="L13" s="47"/>
      <c r="M13" s="47"/>
      <c r="N13" s="47" t="s">
        <v>162</v>
      </c>
      <c r="O13" s="47" t="s">
        <v>164</v>
      </c>
      <c r="P13" s="47"/>
      <c r="Q13" s="47"/>
      <c r="R13" s="47"/>
      <c r="S13" s="47" t="s">
        <v>166</v>
      </c>
      <c r="T13" s="47" t="s">
        <v>167</v>
      </c>
      <c r="U13" s="47" t="s">
        <v>167</v>
      </c>
      <c r="V13" s="47" t="s">
        <v>167</v>
      </c>
      <c r="W13" s="47" t="s">
        <v>167</v>
      </c>
      <c r="X13" s="47" t="s">
        <v>167</v>
      </c>
      <c r="Y13" s="47" t="s">
        <v>167</v>
      </c>
      <c r="Z13" s="47" t="s">
        <v>167</v>
      </c>
      <c r="AA13" s="47" t="s">
        <v>167</v>
      </c>
      <c r="AB13" s="47" t="s">
        <v>167</v>
      </c>
      <c r="AC13" s="47" t="s">
        <v>167</v>
      </c>
      <c r="AD13" s="48"/>
      <c r="AE13" s="48" t="s">
        <v>167</v>
      </c>
      <c r="AF13" s="49"/>
    </row>
    <row r="14" spans="2:32">
      <c r="C14" s="42" t="str">
        <f>IFERROR(VLOOKUP(D14, 'Data Validation'!$A$2:$B$38, 2, FALSE), " ")</f>
        <v xml:space="preserve"> </v>
      </c>
      <c r="D14" s="52" t="str">
        <f t="shared" ref="D14" si="0">IF(COUNTA(E14:AF14)&gt;0,IF($D$4="","(Select School in cell C4)",$D$4),"")</f>
        <v/>
      </c>
      <c r="E14" s="53"/>
      <c r="F14" s="54"/>
      <c r="G14" s="55"/>
      <c r="H14" s="56"/>
      <c r="I14" s="35"/>
      <c r="J14" s="57"/>
      <c r="K14" s="35"/>
      <c r="L14" s="35"/>
      <c r="M14" s="35"/>
      <c r="N14" s="53"/>
      <c r="O14" s="35"/>
      <c r="P14" s="54"/>
      <c r="Q14" s="58"/>
      <c r="R14" s="58"/>
      <c r="S14" s="35"/>
      <c r="T14" s="35"/>
      <c r="U14" s="35"/>
      <c r="V14" s="35"/>
      <c r="W14" s="35"/>
      <c r="X14" s="35"/>
      <c r="Y14" s="35"/>
      <c r="Z14" s="59"/>
      <c r="AA14" s="59"/>
      <c r="AB14" s="35"/>
      <c r="AC14" s="35"/>
      <c r="AD14" s="56"/>
      <c r="AE14" s="35"/>
      <c r="AF14" s="36"/>
    </row>
    <row r="15" spans="2:32">
      <c r="C15" s="60" t="str">
        <f>IFERROR(VLOOKUP(D15, 'Data Validation'!$A$2:$B$38, 2, FALSE), " ")</f>
        <v xml:space="preserve"> </v>
      </c>
      <c r="D15" s="50" t="str">
        <f t="shared" ref="D15:D65" si="1">IF(COUNTA(E15:AF15)&gt;0,IF($D$4="","(Select School in cell C4)",$D$4),"")</f>
        <v/>
      </c>
      <c r="E15" s="43"/>
      <c r="F15" s="18"/>
      <c r="G15" s="23"/>
      <c r="H15" s="44"/>
      <c r="I15" s="20"/>
      <c r="J15" s="16"/>
      <c r="K15" s="20"/>
      <c r="L15" s="20"/>
      <c r="M15" s="20"/>
      <c r="N15" s="43"/>
      <c r="O15" s="20"/>
      <c r="P15" s="18"/>
      <c r="Q15" s="45"/>
      <c r="R15" s="45"/>
      <c r="S15" s="20"/>
      <c r="T15" s="20"/>
      <c r="U15" s="20"/>
      <c r="V15" s="20"/>
      <c r="W15" s="20"/>
      <c r="X15" s="20"/>
      <c r="Y15" s="20"/>
      <c r="Z15" s="51"/>
      <c r="AA15" s="51"/>
      <c r="AB15" s="20"/>
      <c r="AC15" s="20"/>
      <c r="AD15" s="44"/>
      <c r="AE15" s="20"/>
      <c r="AF15" s="27"/>
    </row>
    <row r="16" spans="2:32">
      <c r="C16" s="60" t="str">
        <f>IFERROR(VLOOKUP(D16, 'Data Validation'!$A$2:$B$38, 2, FALSE), " ")</f>
        <v xml:space="preserve"> </v>
      </c>
      <c r="D16" s="50" t="str">
        <f t="shared" si="1"/>
        <v/>
      </c>
      <c r="E16" s="43"/>
      <c r="F16" s="18"/>
      <c r="G16" s="23"/>
      <c r="H16" s="44"/>
      <c r="I16" s="20"/>
      <c r="J16" s="16"/>
      <c r="K16" s="20"/>
      <c r="L16" s="20"/>
      <c r="M16" s="20"/>
      <c r="N16" s="43"/>
      <c r="O16" s="20"/>
      <c r="P16" s="18"/>
      <c r="Q16" s="45"/>
      <c r="R16" s="45"/>
      <c r="S16" s="20"/>
      <c r="T16" s="20"/>
      <c r="U16" s="20"/>
      <c r="V16" s="20"/>
      <c r="W16" s="20"/>
      <c r="X16" s="20"/>
      <c r="Y16" s="20"/>
      <c r="Z16" s="51"/>
      <c r="AA16" s="51"/>
      <c r="AB16" s="20"/>
      <c r="AC16" s="20"/>
      <c r="AD16" s="44"/>
      <c r="AE16" s="20"/>
      <c r="AF16" s="27"/>
    </row>
    <row r="17" spans="3:32">
      <c r="C17" s="60" t="str">
        <f>IFERROR(VLOOKUP(D17, 'Data Validation'!$A$2:$B$38, 2, FALSE), " ")</f>
        <v xml:space="preserve"> </v>
      </c>
      <c r="D17" s="50" t="str">
        <f t="shared" si="1"/>
        <v/>
      </c>
      <c r="E17" s="43"/>
      <c r="F17" s="18"/>
      <c r="G17" s="23"/>
      <c r="H17" s="44"/>
      <c r="I17" s="20"/>
      <c r="J17" s="16"/>
      <c r="K17" s="20"/>
      <c r="L17" s="20"/>
      <c r="M17" s="20"/>
      <c r="N17" s="43"/>
      <c r="O17" s="20"/>
      <c r="P17" s="18"/>
      <c r="Q17" s="45"/>
      <c r="R17" s="45"/>
      <c r="S17" s="20"/>
      <c r="T17" s="20"/>
      <c r="U17" s="20"/>
      <c r="V17" s="20"/>
      <c r="W17" s="20"/>
      <c r="X17" s="20"/>
      <c r="Y17" s="20"/>
      <c r="Z17" s="51"/>
      <c r="AA17" s="51"/>
      <c r="AB17" s="20"/>
      <c r="AC17" s="20"/>
      <c r="AD17" s="44"/>
      <c r="AE17" s="20"/>
      <c r="AF17" s="27"/>
    </row>
    <row r="18" spans="3:32">
      <c r="C18" s="60" t="str">
        <f>IFERROR(VLOOKUP(D18, 'Data Validation'!$A$2:$B$38, 2, FALSE), " ")</f>
        <v xml:space="preserve"> </v>
      </c>
      <c r="D18" s="50" t="str">
        <f t="shared" si="1"/>
        <v/>
      </c>
      <c r="E18" s="43"/>
      <c r="F18" s="18"/>
      <c r="G18" s="23"/>
      <c r="H18" s="44"/>
      <c r="I18" s="20"/>
      <c r="J18" s="16"/>
      <c r="K18" s="20"/>
      <c r="L18" s="20"/>
      <c r="M18" s="20"/>
      <c r="N18" s="43"/>
      <c r="O18" s="20"/>
      <c r="P18" s="18"/>
      <c r="Q18" s="45"/>
      <c r="R18" s="45"/>
      <c r="S18" s="20"/>
      <c r="T18" s="20"/>
      <c r="U18" s="20"/>
      <c r="V18" s="20"/>
      <c r="W18" s="20"/>
      <c r="X18" s="20"/>
      <c r="Y18" s="20"/>
      <c r="Z18" s="51"/>
      <c r="AA18" s="51"/>
      <c r="AB18" s="20"/>
      <c r="AC18" s="20"/>
      <c r="AD18" s="44"/>
      <c r="AE18" s="20"/>
      <c r="AF18" s="27"/>
    </row>
    <row r="19" spans="3:32">
      <c r="C19" s="60" t="str">
        <f>IFERROR(VLOOKUP(D19, 'Data Validation'!$A$2:$B$38, 2, FALSE), " ")</f>
        <v xml:space="preserve"> </v>
      </c>
      <c r="D19" s="50" t="str">
        <f t="shared" si="1"/>
        <v/>
      </c>
      <c r="E19" s="43"/>
      <c r="F19" s="18"/>
      <c r="G19" s="23"/>
      <c r="H19" s="44"/>
      <c r="I19" s="20"/>
      <c r="J19" s="16"/>
      <c r="K19" s="20"/>
      <c r="L19" s="20"/>
      <c r="M19" s="20"/>
      <c r="N19" s="43"/>
      <c r="O19" s="20"/>
      <c r="P19" s="18"/>
      <c r="Q19" s="45"/>
      <c r="R19" s="45"/>
      <c r="S19" s="20"/>
      <c r="T19" s="20"/>
      <c r="U19" s="20"/>
      <c r="V19" s="20"/>
      <c r="W19" s="20"/>
      <c r="X19" s="20"/>
      <c r="Y19" s="20"/>
      <c r="Z19" s="51"/>
      <c r="AA19" s="51"/>
      <c r="AB19" s="20"/>
      <c r="AC19" s="20"/>
      <c r="AD19" s="44"/>
      <c r="AE19" s="20"/>
      <c r="AF19" s="27"/>
    </row>
    <row r="20" spans="3:32">
      <c r="C20" s="60" t="str">
        <f>IFERROR(VLOOKUP(D20, 'Data Validation'!$A$2:$B$38, 2, FALSE), " ")</f>
        <v xml:space="preserve"> </v>
      </c>
      <c r="D20" s="50" t="str">
        <f t="shared" si="1"/>
        <v/>
      </c>
      <c r="E20" s="43"/>
      <c r="F20" s="18"/>
      <c r="G20" s="23"/>
      <c r="H20" s="44"/>
      <c r="I20" s="20"/>
      <c r="J20" s="16"/>
      <c r="K20" s="20"/>
      <c r="L20" s="20"/>
      <c r="M20" s="20"/>
      <c r="N20" s="43"/>
      <c r="O20" s="20"/>
      <c r="P20" s="18"/>
      <c r="Q20" s="45"/>
      <c r="R20" s="45"/>
      <c r="S20" s="20"/>
      <c r="T20" s="20"/>
      <c r="U20" s="20"/>
      <c r="V20" s="20"/>
      <c r="W20" s="20"/>
      <c r="X20" s="20"/>
      <c r="Y20" s="20"/>
      <c r="Z20" s="51"/>
      <c r="AA20" s="51"/>
      <c r="AB20" s="20"/>
      <c r="AC20" s="20"/>
      <c r="AD20" s="44"/>
      <c r="AE20" s="20"/>
      <c r="AF20" s="27"/>
    </row>
    <row r="21" spans="3:32">
      <c r="C21" s="60" t="str">
        <f>IFERROR(VLOOKUP(D21, 'Data Validation'!$A$2:$B$38, 2, FALSE), " ")</f>
        <v xml:space="preserve"> </v>
      </c>
      <c r="D21" s="50" t="str">
        <f t="shared" si="1"/>
        <v/>
      </c>
      <c r="E21" s="43"/>
      <c r="F21" s="18"/>
      <c r="G21" s="23"/>
      <c r="H21" s="44"/>
      <c r="I21" s="20"/>
      <c r="J21" s="16"/>
      <c r="K21" s="20"/>
      <c r="L21" s="20"/>
      <c r="M21" s="20"/>
      <c r="N21" s="43"/>
      <c r="O21" s="20"/>
      <c r="P21" s="18"/>
      <c r="Q21" s="45"/>
      <c r="R21" s="45"/>
      <c r="S21" s="20"/>
      <c r="T21" s="20"/>
      <c r="U21" s="20"/>
      <c r="V21" s="20"/>
      <c r="W21" s="20"/>
      <c r="X21" s="20"/>
      <c r="Y21" s="20"/>
      <c r="Z21" s="51"/>
      <c r="AA21" s="51"/>
      <c r="AB21" s="20"/>
      <c r="AC21" s="20"/>
      <c r="AD21" s="44"/>
      <c r="AE21" s="20"/>
      <c r="AF21" s="27"/>
    </row>
    <row r="22" spans="3:32">
      <c r="C22" s="60" t="str">
        <f>IFERROR(VLOOKUP(D22, 'Data Validation'!$A$2:$B$38, 2, FALSE), " ")</f>
        <v xml:space="preserve"> </v>
      </c>
      <c r="D22" s="50" t="str">
        <f t="shared" si="1"/>
        <v/>
      </c>
      <c r="E22" s="43"/>
      <c r="F22" s="18"/>
      <c r="G22" s="23"/>
      <c r="H22" s="44"/>
      <c r="I22" s="20"/>
      <c r="J22" s="16"/>
      <c r="K22" s="20"/>
      <c r="L22" s="20"/>
      <c r="M22" s="20"/>
      <c r="N22" s="43"/>
      <c r="O22" s="20"/>
      <c r="P22" s="18"/>
      <c r="Q22" s="45"/>
      <c r="R22" s="45"/>
      <c r="S22" s="20"/>
      <c r="T22" s="20"/>
      <c r="U22" s="20"/>
      <c r="V22" s="20"/>
      <c r="W22" s="20"/>
      <c r="X22" s="20"/>
      <c r="Y22" s="20"/>
      <c r="Z22" s="51"/>
      <c r="AA22" s="51"/>
      <c r="AB22" s="20"/>
      <c r="AC22" s="20"/>
      <c r="AD22" s="44"/>
      <c r="AE22" s="20"/>
      <c r="AF22" s="27"/>
    </row>
    <row r="23" spans="3:32">
      <c r="C23" s="60" t="str">
        <f>IFERROR(VLOOKUP(D23, 'Data Validation'!$A$2:$B$38, 2, FALSE), " ")</f>
        <v xml:space="preserve"> </v>
      </c>
      <c r="D23" s="50" t="str">
        <f t="shared" si="1"/>
        <v/>
      </c>
      <c r="E23" s="43"/>
      <c r="F23" s="18"/>
      <c r="G23" s="23"/>
      <c r="H23" s="44"/>
      <c r="I23" s="20"/>
      <c r="J23" s="16"/>
      <c r="K23" s="20"/>
      <c r="L23" s="20"/>
      <c r="M23" s="20"/>
      <c r="N23" s="43"/>
      <c r="O23" s="20"/>
      <c r="P23" s="18"/>
      <c r="Q23" s="45"/>
      <c r="R23" s="45"/>
      <c r="S23" s="20"/>
      <c r="T23" s="20"/>
      <c r="U23" s="20"/>
      <c r="V23" s="20"/>
      <c r="W23" s="20"/>
      <c r="X23" s="20"/>
      <c r="Y23" s="20"/>
      <c r="Z23" s="51"/>
      <c r="AA23" s="51"/>
      <c r="AB23" s="20"/>
      <c r="AC23" s="20"/>
      <c r="AD23" s="44"/>
      <c r="AE23" s="20"/>
      <c r="AF23" s="27"/>
    </row>
    <row r="24" spans="3:32">
      <c r="C24" s="60" t="str">
        <f>IFERROR(VLOOKUP(D24, 'Data Validation'!$A$2:$B$38, 2, FALSE), " ")</f>
        <v xml:space="preserve"> </v>
      </c>
      <c r="D24" s="50" t="str">
        <f t="shared" si="1"/>
        <v/>
      </c>
      <c r="E24" s="43"/>
      <c r="F24" s="18"/>
      <c r="G24" s="23"/>
      <c r="H24" s="44"/>
      <c r="I24" s="20"/>
      <c r="J24" s="16"/>
      <c r="K24" s="20"/>
      <c r="L24" s="20"/>
      <c r="M24" s="20"/>
      <c r="N24" s="43"/>
      <c r="O24" s="20"/>
      <c r="P24" s="18"/>
      <c r="Q24" s="45"/>
      <c r="R24" s="45"/>
      <c r="S24" s="20"/>
      <c r="T24" s="20"/>
      <c r="U24" s="20"/>
      <c r="V24" s="20"/>
      <c r="W24" s="20"/>
      <c r="X24" s="20"/>
      <c r="Y24" s="20"/>
      <c r="Z24" s="51"/>
      <c r="AA24" s="51"/>
      <c r="AB24" s="20"/>
      <c r="AC24" s="20"/>
      <c r="AD24" s="44"/>
      <c r="AE24" s="20"/>
      <c r="AF24" s="27"/>
    </row>
    <row r="25" spans="3:32">
      <c r="C25" s="60" t="str">
        <f>IFERROR(VLOOKUP(D25, 'Data Validation'!$A$2:$B$38, 2, FALSE), " ")</f>
        <v xml:space="preserve"> </v>
      </c>
      <c r="D25" s="50" t="str">
        <f t="shared" si="1"/>
        <v/>
      </c>
      <c r="E25" s="43"/>
      <c r="F25" s="18"/>
      <c r="G25" s="23"/>
      <c r="H25" s="44"/>
      <c r="I25" s="20"/>
      <c r="J25" s="16"/>
      <c r="K25" s="20"/>
      <c r="L25" s="20"/>
      <c r="M25" s="20"/>
      <c r="N25" s="43"/>
      <c r="O25" s="20"/>
      <c r="P25" s="18"/>
      <c r="Q25" s="45"/>
      <c r="R25" s="45"/>
      <c r="S25" s="20"/>
      <c r="T25" s="20"/>
      <c r="U25" s="20"/>
      <c r="V25" s="20"/>
      <c r="W25" s="20"/>
      <c r="X25" s="20"/>
      <c r="Y25" s="20"/>
      <c r="Z25" s="51"/>
      <c r="AA25" s="51"/>
      <c r="AB25" s="20"/>
      <c r="AC25" s="20"/>
      <c r="AD25" s="44"/>
      <c r="AE25" s="20"/>
      <c r="AF25" s="27"/>
    </row>
    <row r="26" spans="3:32">
      <c r="C26" s="60" t="str">
        <f>IFERROR(VLOOKUP(D26, 'Data Validation'!$A$2:$B$38, 2, FALSE), " ")</f>
        <v xml:space="preserve"> </v>
      </c>
      <c r="D26" s="50" t="str">
        <f t="shared" si="1"/>
        <v/>
      </c>
      <c r="E26" s="43"/>
      <c r="F26" s="18"/>
      <c r="G26" s="23"/>
      <c r="H26" s="44"/>
      <c r="I26" s="20"/>
      <c r="J26" s="16"/>
      <c r="K26" s="20"/>
      <c r="L26" s="20"/>
      <c r="M26" s="20"/>
      <c r="N26" s="43"/>
      <c r="O26" s="20"/>
      <c r="P26" s="18"/>
      <c r="Q26" s="45"/>
      <c r="R26" s="45"/>
      <c r="S26" s="20"/>
      <c r="T26" s="20"/>
      <c r="U26" s="20"/>
      <c r="V26" s="20"/>
      <c r="W26" s="20"/>
      <c r="X26" s="20"/>
      <c r="Y26" s="20"/>
      <c r="Z26" s="51"/>
      <c r="AA26" s="51"/>
      <c r="AB26" s="20"/>
      <c r="AC26" s="20"/>
      <c r="AD26" s="44"/>
      <c r="AE26" s="20"/>
      <c r="AF26" s="27"/>
    </row>
    <row r="27" spans="3:32">
      <c r="C27" s="60" t="str">
        <f>IFERROR(VLOOKUP(D27, 'Data Validation'!$A$2:$B$38, 2, FALSE), " ")</f>
        <v xml:space="preserve"> </v>
      </c>
      <c r="D27" s="50" t="str">
        <f t="shared" si="1"/>
        <v/>
      </c>
      <c r="E27" s="43"/>
      <c r="F27" s="18"/>
      <c r="G27" s="23"/>
      <c r="H27" s="44"/>
      <c r="I27" s="20"/>
      <c r="J27" s="16"/>
      <c r="K27" s="20"/>
      <c r="L27" s="20"/>
      <c r="M27" s="20"/>
      <c r="N27" s="43"/>
      <c r="O27" s="20"/>
      <c r="P27" s="18"/>
      <c r="Q27" s="45"/>
      <c r="R27" s="45"/>
      <c r="S27" s="20"/>
      <c r="T27" s="20"/>
      <c r="U27" s="20"/>
      <c r="V27" s="20"/>
      <c r="W27" s="20"/>
      <c r="X27" s="20"/>
      <c r="Y27" s="20"/>
      <c r="Z27" s="51"/>
      <c r="AA27" s="51"/>
      <c r="AB27" s="20"/>
      <c r="AC27" s="20"/>
      <c r="AD27" s="44"/>
      <c r="AE27" s="20"/>
      <c r="AF27" s="27"/>
    </row>
    <row r="28" spans="3:32">
      <c r="C28" s="60" t="str">
        <f>IFERROR(VLOOKUP(D28, 'Data Validation'!$A$2:$B$38, 2, FALSE), " ")</f>
        <v xml:space="preserve"> </v>
      </c>
      <c r="D28" s="50" t="str">
        <f t="shared" si="1"/>
        <v/>
      </c>
      <c r="E28" s="43"/>
      <c r="F28" s="18"/>
      <c r="G28" s="23"/>
      <c r="H28" s="44"/>
      <c r="I28" s="20"/>
      <c r="J28" s="16"/>
      <c r="K28" s="20"/>
      <c r="L28" s="20"/>
      <c r="M28" s="20"/>
      <c r="N28" s="43"/>
      <c r="O28" s="20"/>
      <c r="P28" s="18"/>
      <c r="Q28" s="45"/>
      <c r="R28" s="45"/>
      <c r="S28" s="20"/>
      <c r="T28" s="20"/>
      <c r="U28" s="20"/>
      <c r="V28" s="20"/>
      <c r="W28" s="20"/>
      <c r="X28" s="20"/>
      <c r="Y28" s="20"/>
      <c r="Z28" s="51"/>
      <c r="AA28" s="51"/>
      <c r="AB28" s="20"/>
      <c r="AC28" s="20"/>
      <c r="AD28" s="44"/>
      <c r="AE28" s="20"/>
      <c r="AF28" s="27"/>
    </row>
    <row r="29" spans="3:32">
      <c r="C29" s="60" t="str">
        <f>IFERROR(VLOOKUP(D29, 'Data Validation'!$A$2:$B$38, 2, FALSE), " ")</f>
        <v xml:space="preserve"> </v>
      </c>
      <c r="D29" s="50" t="str">
        <f t="shared" si="1"/>
        <v/>
      </c>
      <c r="E29" s="43"/>
      <c r="F29" s="18"/>
      <c r="G29" s="23"/>
      <c r="H29" s="44"/>
      <c r="I29" s="20"/>
      <c r="J29" s="16"/>
      <c r="K29" s="20"/>
      <c r="L29" s="20"/>
      <c r="M29" s="20"/>
      <c r="N29" s="43"/>
      <c r="O29" s="20"/>
      <c r="P29" s="18"/>
      <c r="Q29" s="45"/>
      <c r="R29" s="45"/>
      <c r="S29" s="20"/>
      <c r="T29" s="20"/>
      <c r="U29" s="20"/>
      <c r="V29" s="20"/>
      <c r="W29" s="20"/>
      <c r="X29" s="20"/>
      <c r="Y29" s="20"/>
      <c r="Z29" s="51"/>
      <c r="AA29" s="51"/>
      <c r="AB29" s="20"/>
      <c r="AC29" s="20"/>
      <c r="AD29" s="44"/>
      <c r="AE29" s="20"/>
      <c r="AF29" s="27"/>
    </row>
    <row r="30" spans="3:32">
      <c r="C30" s="60" t="str">
        <f>IFERROR(VLOOKUP(D30, 'Data Validation'!$A$2:$B$38, 2, FALSE), " ")</f>
        <v xml:space="preserve"> </v>
      </c>
      <c r="D30" s="50" t="str">
        <f t="shared" si="1"/>
        <v/>
      </c>
      <c r="E30" s="43"/>
      <c r="F30" s="18"/>
      <c r="G30" s="23"/>
      <c r="H30" s="44"/>
      <c r="I30" s="20"/>
      <c r="J30" s="16"/>
      <c r="K30" s="20"/>
      <c r="L30" s="20"/>
      <c r="M30" s="20"/>
      <c r="N30" s="43"/>
      <c r="O30" s="20"/>
      <c r="P30" s="18"/>
      <c r="Q30" s="45"/>
      <c r="R30" s="45"/>
      <c r="S30" s="20"/>
      <c r="T30" s="20"/>
      <c r="U30" s="20"/>
      <c r="V30" s="20"/>
      <c r="W30" s="20"/>
      <c r="X30" s="20"/>
      <c r="Y30" s="20"/>
      <c r="Z30" s="51"/>
      <c r="AA30" s="51"/>
      <c r="AB30" s="20"/>
      <c r="AC30" s="20"/>
      <c r="AD30" s="44"/>
      <c r="AE30" s="20"/>
      <c r="AF30" s="27"/>
    </row>
    <row r="31" spans="3:32">
      <c r="C31" s="60" t="str">
        <f>IFERROR(VLOOKUP(D31, 'Data Validation'!$A$2:$B$38, 2, FALSE), " ")</f>
        <v xml:space="preserve"> </v>
      </c>
      <c r="D31" s="50" t="str">
        <f t="shared" si="1"/>
        <v/>
      </c>
      <c r="E31" s="43"/>
      <c r="F31" s="18"/>
      <c r="G31" s="23"/>
      <c r="H31" s="44"/>
      <c r="I31" s="20"/>
      <c r="J31" s="16"/>
      <c r="K31" s="20"/>
      <c r="L31" s="20"/>
      <c r="M31" s="20"/>
      <c r="N31" s="43"/>
      <c r="O31" s="20"/>
      <c r="P31" s="18"/>
      <c r="Q31" s="45"/>
      <c r="R31" s="45"/>
      <c r="S31" s="20"/>
      <c r="T31" s="20"/>
      <c r="U31" s="20"/>
      <c r="V31" s="20"/>
      <c r="W31" s="20"/>
      <c r="X31" s="20"/>
      <c r="Y31" s="20"/>
      <c r="Z31" s="51"/>
      <c r="AA31" s="51"/>
      <c r="AB31" s="20"/>
      <c r="AC31" s="20"/>
      <c r="AD31" s="44"/>
      <c r="AE31" s="20"/>
      <c r="AF31" s="27"/>
    </row>
    <row r="32" spans="3:32">
      <c r="C32" s="60" t="str">
        <f>IFERROR(VLOOKUP(D32, 'Data Validation'!$A$2:$B$38, 2, FALSE), " ")</f>
        <v xml:space="preserve"> </v>
      </c>
      <c r="D32" s="50" t="str">
        <f t="shared" si="1"/>
        <v/>
      </c>
      <c r="E32" s="43"/>
      <c r="F32" s="18"/>
      <c r="G32" s="23"/>
      <c r="H32" s="44"/>
      <c r="I32" s="20"/>
      <c r="J32" s="16"/>
      <c r="K32" s="20"/>
      <c r="L32" s="20"/>
      <c r="M32" s="20"/>
      <c r="N32" s="43"/>
      <c r="O32" s="20"/>
      <c r="P32" s="18"/>
      <c r="Q32" s="45"/>
      <c r="R32" s="45"/>
      <c r="S32" s="20"/>
      <c r="T32" s="20"/>
      <c r="U32" s="20"/>
      <c r="V32" s="20"/>
      <c r="W32" s="20"/>
      <c r="X32" s="20"/>
      <c r="Y32" s="20"/>
      <c r="Z32" s="51"/>
      <c r="AA32" s="51"/>
      <c r="AB32" s="20"/>
      <c r="AC32" s="20"/>
      <c r="AD32" s="44"/>
      <c r="AE32" s="20"/>
      <c r="AF32" s="27"/>
    </row>
    <row r="33" spans="3:32">
      <c r="C33" s="60" t="str">
        <f>IFERROR(VLOOKUP(D33, 'Data Validation'!$A$2:$B$38, 2, FALSE), " ")</f>
        <v xml:space="preserve"> </v>
      </c>
      <c r="D33" s="50" t="str">
        <f t="shared" si="1"/>
        <v/>
      </c>
      <c r="E33" s="43"/>
      <c r="F33" s="18"/>
      <c r="G33" s="23"/>
      <c r="H33" s="44"/>
      <c r="I33" s="20"/>
      <c r="J33" s="16"/>
      <c r="K33" s="20"/>
      <c r="L33" s="20"/>
      <c r="M33" s="20"/>
      <c r="N33" s="43"/>
      <c r="O33" s="20"/>
      <c r="P33" s="18"/>
      <c r="Q33" s="45"/>
      <c r="R33" s="45"/>
      <c r="S33" s="20"/>
      <c r="T33" s="20"/>
      <c r="U33" s="20"/>
      <c r="V33" s="20"/>
      <c r="W33" s="20"/>
      <c r="X33" s="20"/>
      <c r="Y33" s="20"/>
      <c r="Z33" s="51"/>
      <c r="AA33" s="51"/>
      <c r="AB33" s="20"/>
      <c r="AC33" s="20"/>
      <c r="AD33" s="44"/>
      <c r="AE33" s="20"/>
      <c r="AF33" s="27"/>
    </row>
    <row r="34" spans="3:32">
      <c r="C34" s="60" t="str">
        <f>IFERROR(VLOOKUP(D34, 'Data Validation'!$A$2:$B$38, 2, FALSE), " ")</f>
        <v xml:space="preserve"> </v>
      </c>
      <c r="D34" s="50" t="str">
        <f t="shared" si="1"/>
        <v/>
      </c>
      <c r="E34" s="43"/>
      <c r="F34" s="18"/>
      <c r="G34" s="23"/>
      <c r="H34" s="44"/>
      <c r="I34" s="20"/>
      <c r="J34" s="16"/>
      <c r="K34" s="20"/>
      <c r="L34" s="20"/>
      <c r="M34" s="20"/>
      <c r="N34" s="43"/>
      <c r="O34" s="20"/>
      <c r="P34" s="18"/>
      <c r="Q34" s="45"/>
      <c r="R34" s="45"/>
      <c r="S34" s="20"/>
      <c r="T34" s="20"/>
      <c r="U34" s="20"/>
      <c r="V34" s="20"/>
      <c r="W34" s="20"/>
      <c r="X34" s="20"/>
      <c r="Y34" s="20"/>
      <c r="Z34" s="51"/>
      <c r="AA34" s="51"/>
      <c r="AB34" s="20"/>
      <c r="AC34" s="20"/>
      <c r="AD34" s="44"/>
      <c r="AE34" s="20"/>
      <c r="AF34" s="27"/>
    </row>
    <row r="35" spans="3:32">
      <c r="C35" s="60" t="str">
        <f>IFERROR(VLOOKUP(D35, 'Data Validation'!$A$2:$B$38, 2, FALSE), " ")</f>
        <v xml:space="preserve"> </v>
      </c>
      <c r="D35" s="50" t="str">
        <f t="shared" si="1"/>
        <v/>
      </c>
      <c r="E35" s="43"/>
      <c r="F35" s="18"/>
      <c r="G35" s="23"/>
      <c r="H35" s="44"/>
      <c r="I35" s="20"/>
      <c r="J35" s="16"/>
      <c r="K35" s="20"/>
      <c r="L35" s="20"/>
      <c r="M35" s="20"/>
      <c r="N35" s="43"/>
      <c r="O35" s="20"/>
      <c r="P35" s="18"/>
      <c r="Q35" s="45"/>
      <c r="R35" s="45"/>
      <c r="S35" s="20"/>
      <c r="T35" s="20"/>
      <c r="U35" s="20"/>
      <c r="V35" s="20"/>
      <c r="W35" s="20"/>
      <c r="X35" s="20"/>
      <c r="Y35" s="20"/>
      <c r="Z35" s="51"/>
      <c r="AA35" s="51"/>
      <c r="AB35" s="20"/>
      <c r="AC35" s="20"/>
      <c r="AD35" s="44"/>
      <c r="AE35" s="20"/>
      <c r="AF35" s="27"/>
    </row>
    <row r="36" spans="3:32">
      <c r="C36" s="60" t="str">
        <f>IFERROR(VLOOKUP(D36, 'Data Validation'!$A$2:$B$38, 2, FALSE), " ")</f>
        <v xml:space="preserve"> </v>
      </c>
      <c r="D36" s="50" t="str">
        <f t="shared" si="1"/>
        <v/>
      </c>
      <c r="E36" s="43"/>
      <c r="F36" s="18"/>
      <c r="G36" s="23"/>
      <c r="H36" s="44"/>
      <c r="I36" s="20"/>
      <c r="J36" s="16"/>
      <c r="K36" s="20"/>
      <c r="L36" s="20"/>
      <c r="M36" s="20"/>
      <c r="N36" s="43"/>
      <c r="O36" s="20"/>
      <c r="P36" s="18"/>
      <c r="Q36" s="45"/>
      <c r="R36" s="45"/>
      <c r="S36" s="20"/>
      <c r="T36" s="20"/>
      <c r="U36" s="20"/>
      <c r="V36" s="20"/>
      <c r="W36" s="20"/>
      <c r="X36" s="20"/>
      <c r="Y36" s="20"/>
      <c r="Z36" s="51"/>
      <c r="AA36" s="51"/>
      <c r="AB36" s="20"/>
      <c r="AC36" s="20"/>
      <c r="AD36" s="44"/>
      <c r="AE36" s="20"/>
      <c r="AF36" s="27"/>
    </row>
    <row r="37" spans="3:32">
      <c r="C37" s="60" t="str">
        <f>IFERROR(VLOOKUP(D37, 'Data Validation'!$A$2:$B$38, 2, FALSE), " ")</f>
        <v xml:space="preserve"> </v>
      </c>
      <c r="D37" s="50" t="str">
        <f t="shared" si="1"/>
        <v/>
      </c>
      <c r="E37" s="43"/>
      <c r="F37" s="18"/>
      <c r="G37" s="23"/>
      <c r="H37" s="44"/>
      <c r="I37" s="20"/>
      <c r="J37" s="16"/>
      <c r="K37" s="20"/>
      <c r="L37" s="20"/>
      <c r="M37" s="20"/>
      <c r="N37" s="43"/>
      <c r="O37" s="20"/>
      <c r="P37" s="18"/>
      <c r="Q37" s="45"/>
      <c r="R37" s="45"/>
      <c r="S37" s="20"/>
      <c r="T37" s="20"/>
      <c r="U37" s="20"/>
      <c r="V37" s="20"/>
      <c r="W37" s="20"/>
      <c r="X37" s="20"/>
      <c r="Y37" s="20"/>
      <c r="Z37" s="51"/>
      <c r="AA37" s="51"/>
      <c r="AB37" s="20"/>
      <c r="AC37" s="20"/>
      <c r="AD37" s="44"/>
      <c r="AE37" s="20"/>
      <c r="AF37" s="27"/>
    </row>
    <row r="38" spans="3:32">
      <c r="C38" s="60" t="str">
        <f>IFERROR(VLOOKUP(D38, 'Data Validation'!$A$2:$B$38, 2, FALSE), " ")</f>
        <v xml:space="preserve"> </v>
      </c>
      <c r="D38" s="50" t="str">
        <f t="shared" si="1"/>
        <v/>
      </c>
      <c r="E38" s="43"/>
      <c r="F38" s="18"/>
      <c r="G38" s="23"/>
      <c r="H38" s="44"/>
      <c r="I38" s="20"/>
      <c r="J38" s="16"/>
      <c r="K38" s="20"/>
      <c r="L38" s="20"/>
      <c r="M38" s="20"/>
      <c r="N38" s="43"/>
      <c r="O38" s="20"/>
      <c r="P38" s="18"/>
      <c r="Q38" s="45"/>
      <c r="R38" s="45"/>
      <c r="S38" s="20"/>
      <c r="T38" s="20"/>
      <c r="U38" s="20"/>
      <c r="V38" s="20"/>
      <c r="W38" s="20"/>
      <c r="X38" s="20"/>
      <c r="Y38" s="20"/>
      <c r="Z38" s="51"/>
      <c r="AA38" s="51"/>
      <c r="AB38" s="20"/>
      <c r="AC38" s="20"/>
      <c r="AD38" s="44"/>
      <c r="AE38" s="20"/>
      <c r="AF38" s="27"/>
    </row>
    <row r="39" spans="3:32">
      <c r="C39" s="60" t="str">
        <f>IFERROR(VLOOKUP(D39, 'Data Validation'!$A$2:$B$38, 2, FALSE), " ")</f>
        <v xml:space="preserve"> </v>
      </c>
      <c r="D39" s="50" t="str">
        <f t="shared" si="1"/>
        <v/>
      </c>
      <c r="E39" s="43"/>
      <c r="F39" s="18"/>
      <c r="G39" s="23"/>
      <c r="H39" s="44"/>
      <c r="I39" s="20"/>
      <c r="J39" s="16"/>
      <c r="K39" s="20"/>
      <c r="L39" s="20"/>
      <c r="M39" s="20"/>
      <c r="N39" s="43"/>
      <c r="O39" s="20"/>
      <c r="P39" s="18"/>
      <c r="Q39" s="45"/>
      <c r="R39" s="45"/>
      <c r="S39" s="20"/>
      <c r="T39" s="20"/>
      <c r="U39" s="20"/>
      <c r="V39" s="20"/>
      <c r="W39" s="20"/>
      <c r="X39" s="20"/>
      <c r="Y39" s="20"/>
      <c r="Z39" s="51"/>
      <c r="AA39" s="51"/>
      <c r="AB39" s="20"/>
      <c r="AC39" s="20"/>
      <c r="AD39" s="44"/>
      <c r="AE39" s="20"/>
      <c r="AF39" s="27"/>
    </row>
    <row r="40" spans="3:32">
      <c r="C40" s="60" t="str">
        <f>IFERROR(VLOOKUP(D40, 'Data Validation'!$A$2:$B$38, 2, FALSE), " ")</f>
        <v xml:space="preserve"> </v>
      </c>
      <c r="D40" s="50" t="str">
        <f t="shared" si="1"/>
        <v/>
      </c>
      <c r="E40" s="43"/>
      <c r="F40" s="18"/>
      <c r="G40" s="23"/>
      <c r="H40" s="44"/>
      <c r="I40" s="20"/>
      <c r="J40" s="16"/>
      <c r="K40" s="20"/>
      <c r="L40" s="20"/>
      <c r="M40" s="20"/>
      <c r="N40" s="43"/>
      <c r="O40" s="20"/>
      <c r="P40" s="18"/>
      <c r="Q40" s="45"/>
      <c r="R40" s="45"/>
      <c r="S40" s="20"/>
      <c r="T40" s="20"/>
      <c r="U40" s="20"/>
      <c r="V40" s="20"/>
      <c r="W40" s="20"/>
      <c r="X40" s="20"/>
      <c r="Y40" s="20"/>
      <c r="Z40" s="51"/>
      <c r="AA40" s="51"/>
      <c r="AB40" s="20"/>
      <c r="AC40" s="20"/>
      <c r="AD40" s="44"/>
      <c r="AE40" s="20"/>
      <c r="AF40" s="27"/>
    </row>
    <row r="41" spans="3:32">
      <c r="C41" s="60" t="str">
        <f>IFERROR(VLOOKUP(D41, 'Data Validation'!$A$2:$B$38, 2, FALSE), " ")</f>
        <v xml:space="preserve"> </v>
      </c>
      <c r="D41" s="50" t="str">
        <f t="shared" si="1"/>
        <v/>
      </c>
      <c r="E41" s="43"/>
      <c r="F41" s="18"/>
      <c r="G41" s="23"/>
      <c r="H41" s="44"/>
      <c r="I41" s="20"/>
      <c r="J41" s="16"/>
      <c r="K41" s="20"/>
      <c r="L41" s="20"/>
      <c r="M41" s="20"/>
      <c r="N41" s="43"/>
      <c r="O41" s="20"/>
      <c r="P41" s="18"/>
      <c r="Q41" s="45"/>
      <c r="R41" s="45"/>
      <c r="S41" s="20"/>
      <c r="T41" s="20"/>
      <c r="U41" s="20"/>
      <c r="V41" s="20"/>
      <c r="W41" s="20"/>
      <c r="X41" s="20"/>
      <c r="Y41" s="20"/>
      <c r="Z41" s="51"/>
      <c r="AA41" s="51"/>
      <c r="AB41" s="20"/>
      <c r="AC41" s="20"/>
      <c r="AD41" s="44"/>
      <c r="AE41" s="20"/>
      <c r="AF41" s="27"/>
    </row>
    <row r="42" spans="3:32">
      <c r="C42" s="60" t="str">
        <f>IFERROR(VLOOKUP(D42, 'Data Validation'!$A$2:$B$38, 2, FALSE), " ")</f>
        <v xml:space="preserve"> </v>
      </c>
      <c r="D42" s="50" t="str">
        <f t="shared" si="1"/>
        <v/>
      </c>
      <c r="E42" s="43"/>
      <c r="F42" s="18"/>
      <c r="G42" s="23"/>
      <c r="H42" s="44"/>
      <c r="I42" s="20"/>
      <c r="J42" s="16"/>
      <c r="K42" s="20"/>
      <c r="L42" s="20"/>
      <c r="M42" s="20"/>
      <c r="N42" s="43"/>
      <c r="O42" s="20"/>
      <c r="P42" s="18"/>
      <c r="Q42" s="45"/>
      <c r="R42" s="45"/>
      <c r="S42" s="20"/>
      <c r="T42" s="20"/>
      <c r="U42" s="20"/>
      <c r="V42" s="20"/>
      <c r="W42" s="20"/>
      <c r="X42" s="20"/>
      <c r="Y42" s="20"/>
      <c r="Z42" s="51"/>
      <c r="AA42" s="51"/>
      <c r="AB42" s="20"/>
      <c r="AC42" s="20"/>
      <c r="AD42" s="44"/>
      <c r="AE42" s="20"/>
      <c r="AF42" s="27"/>
    </row>
    <row r="43" spans="3:32">
      <c r="C43" s="60" t="str">
        <f>IFERROR(VLOOKUP(D43, 'Data Validation'!$A$2:$B$38, 2, FALSE), " ")</f>
        <v xml:space="preserve"> </v>
      </c>
      <c r="D43" s="50" t="str">
        <f t="shared" si="1"/>
        <v/>
      </c>
      <c r="E43" s="43"/>
      <c r="F43" s="18"/>
      <c r="G43" s="23"/>
      <c r="H43" s="44"/>
      <c r="I43" s="20"/>
      <c r="J43" s="16"/>
      <c r="K43" s="20"/>
      <c r="L43" s="20"/>
      <c r="M43" s="20"/>
      <c r="N43" s="43"/>
      <c r="O43" s="20"/>
      <c r="P43" s="18"/>
      <c r="Q43" s="45"/>
      <c r="R43" s="45"/>
      <c r="S43" s="20"/>
      <c r="T43" s="20"/>
      <c r="U43" s="20"/>
      <c r="V43" s="20"/>
      <c r="W43" s="20"/>
      <c r="X43" s="20"/>
      <c r="Y43" s="20"/>
      <c r="Z43" s="51"/>
      <c r="AA43" s="51"/>
      <c r="AB43" s="20"/>
      <c r="AC43" s="20"/>
      <c r="AD43" s="44"/>
      <c r="AE43" s="20"/>
      <c r="AF43" s="27"/>
    </row>
    <row r="44" spans="3:32">
      <c r="C44" s="60" t="str">
        <f>IFERROR(VLOOKUP(D44, 'Data Validation'!$A$2:$B$38, 2, FALSE), " ")</f>
        <v xml:space="preserve"> </v>
      </c>
      <c r="D44" s="50" t="str">
        <f t="shared" si="1"/>
        <v/>
      </c>
      <c r="E44" s="43"/>
      <c r="F44" s="18"/>
      <c r="G44" s="23"/>
      <c r="H44" s="44"/>
      <c r="I44" s="20"/>
      <c r="J44" s="16"/>
      <c r="K44" s="20"/>
      <c r="L44" s="20"/>
      <c r="M44" s="20"/>
      <c r="N44" s="43"/>
      <c r="O44" s="20"/>
      <c r="P44" s="18"/>
      <c r="Q44" s="45"/>
      <c r="R44" s="45"/>
      <c r="S44" s="20"/>
      <c r="T44" s="20"/>
      <c r="U44" s="20"/>
      <c r="V44" s="20"/>
      <c r="W44" s="20"/>
      <c r="X44" s="20"/>
      <c r="Y44" s="20"/>
      <c r="Z44" s="51"/>
      <c r="AA44" s="51"/>
      <c r="AB44" s="20"/>
      <c r="AC44" s="20"/>
      <c r="AD44" s="44"/>
      <c r="AE44" s="20"/>
      <c r="AF44" s="27"/>
    </row>
    <row r="45" spans="3:32">
      <c r="C45" s="60" t="str">
        <f>IFERROR(VLOOKUP(D45, 'Data Validation'!$A$2:$B$38, 2, FALSE), " ")</f>
        <v xml:space="preserve"> </v>
      </c>
      <c r="D45" s="50" t="str">
        <f t="shared" si="1"/>
        <v/>
      </c>
      <c r="E45" s="43"/>
      <c r="F45" s="18"/>
      <c r="G45" s="23"/>
      <c r="H45" s="44"/>
      <c r="I45" s="20"/>
      <c r="J45" s="16"/>
      <c r="K45" s="20"/>
      <c r="L45" s="20"/>
      <c r="M45" s="20"/>
      <c r="N45" s="43"/>
      <c r="O45" s="20"/>
      <c r="P45" s="18"/>
      <c r="Q45" s="45"/>
      <c r="R45" s="45"/>
      <c r="S45" s="20"/>
      <c r="T45" s="20"/>
      <c r="U45" s="20"/>
      <c r="V45" s="20"/>
      <c r="W45" s="20"/>
      <c r="X45" s="20"/>
      <c r="Y45" s="20"/>
      <c r="Z45" s="51"/>
      <c r="AA45" s="51"/>
      <c r="AB45" s="20"/>
      <c r="AC45" s="20"/>
      <c r="AD45" s="44"/>
      <c r="AE45" s="20"/>
      <c r="AF45" s="27"/>
    </row>
    <row r="46" spans="3:32">
      <c r="C46" s="60" t="str">
        <f>IFERROR(VLOOKUP(D46, 'Data Validation'!$A$2:$B$38, 2, FALSE), " ")</f>
        <v xml:space="preserve"> </v>
      </c>
      <c r="D46" s="50" t="str">
        <f t="shared" si="1"/>
        <v/>
      </c>
      <c r="E46" s="43"/>
      <c r="F46" s="18"/>
      <c r="G46" s="23"/>
      <c r="H46" s="44"/>
      <c r="I46" s="20"/>
      <c r="J46" s="16"/>
      <c r="K46" s="20"/>
      <c r="L46" s="20"/>
      <c r="M46" s="20"/>
      <c r="N46" s="43"/>
      <c r="O46" s="20"/>
      <c r="P46" s="18"/>
      <c r="Q46" s="45"/>
      <c r="R46" s="45"/>
      <c r="S46" s="20"/>
      <c r="T46" s="20"/>
      <c r="U46" s="20"/>
      <c r="V46" s="20"/>
      <c r="W46" s="20"/>
      <c r="X46" s="20"/>
      <c r="Y46" s="20"/>
      <c r="Z46" s="51"/>
      <c r="AA46" s="51"/>
      <c r="AB46" s="20"/>
      <c r="AC46" s="20"/>
      <c r="AD46" s="44"/>
      <c r="AE46" s="20"/>
      <c r="AF46" s="27"/>
    </row>
    <row r="47" spans="3:32">
      <c r="C47" s="60" t="str">
        <f>IFERROR(VLOOKUP(D47, 'Data Validation'!$A$2:$B$38, 2, FALSE), " ")</f>
        <v xml:space="preserve"> </v>
      </c>
      <c r="D47" s="50" t="str">
        <f t="shared" si="1"/>
        <v/>
      </c>
      <c r="E47" s="43"/>
      <c r="F47" s="18"/>
      <c r="G47" s="23"/>
      <c r="H47" s="44"/>
      <c r="I47" s="20"/>
      <c r="J47" s="16"/>
      <c r="K47" s="20"/>
      <c r="L47" s="20"/>
      <c r="M47" s="20"/>
      <c r="N47" s="43"/>
      <c r="O47" s="20"/>
      <c r="P47" s="18"/>
      <c r="Q47" s="45"/>
      <c r="R47" s="45"/>
      <c r="S47" s="20"/>
      <c r="T47" s="20"/>
      <c r="U47" s="20"/>
      <c r="V47" s="20"/>
      <c r="W47" s="20"/>
      <c r="X47" s="20"/>
      <c r="Y47" s="20"/>
      <c r="Z47" s="51"/>
      <c r="AA47" s="51"/>
      <c r="AB47" s="20"/>
      <c r="AC47" s="20"/>
      <c r="AD47" s="44"/>
      <c r="AE47" s="20"/>
      <c r="AF47" s="27"/>
    </row>
    <row r="48" spans="3:32">
      <c r="C48" s="60" t="str">
        <f>IFERROR(VLOOKUP(D48, 'Data Validation'!$A$2:$B$38, 2, FALSE), " ")</f>
        <v xml:space="preserve"> </v>
      </c>
      <c r="D48" s="50" t="str">
        <f t="shared" si="1"/>
        <v/>
      </c>
      <c r="E48" s="43"/>
      <c r="F48" s="18"/>
      <c r="G48" s="23"/>
      <c r="H48" s="44"/>
      <c r="I48" s="20"/>
      <c r="J48" s="16"/>
      <c r="K48" s="20"/>
      <c r="L48" s="20"/>
      <c r="M48" s="20"/>
      <c r="N48" s="43"/>
      <c r="O48" s="20"/>
      <c r="P48" s="18"/>
      <c r="Q48" s="45"/>
      <c r="R48" s="45"/>
      <c r="S48" s="20"/>
      <c r="T48" s="20"/>
      <c r="U48" s="20"/>
      <c r="V48" s="20"/>
      <c r="W48" s="20"/>
      <c r="X48" s="20"/>
      <c r="Y48" s="20"/>
      <c r="Z48" s="51"/>
      <c r="AA48" s="51"/>
      <c r="AB48" s="20"/>
      <c r="AC48" s="20"/>
      <c r="AD48" s="44"/>
      <c r="AE48" s="20"/>
      <c r="AF48" s="27"/>
    </row>
    <row r="49" spans="2:32">
      <c r="C49" s="60" t="str">
        <f>IFERROR(VLOOKUP(D49, 'Data Validation'!$A$2:$B$38, 2, FALSE), " ")</f>
        <v xml:space="preserve"> </v>
      </c>
      <c r="D49" s="50" t="str">
        <f t="shared" si="1"/>
        <v/>
      </c>
      <c r="E49" s="43"/>
      <c r="F49" s="18"/>
      <c r="G49" s="23"/>
      <c r="H49" s="44"/>
      <c r="I49" s="20"/>
      <c r="J49" s="16"/>
      <c r="K49" s="20"/>
      <c r="L49" s="20"/>
      <c r="M49" s="20"/>
      <c r="N49" s="43"/>
      <c r="O49" s="20"/>
      <c r="P49" s="18"/>
      <c r="Q49" s="45"/>
      <c r="R49" s="45"/>
      <c r="S49" s="20"/>
      <c r="T49" s="20"/>
      <c r="U49" s="20"/>
      <c r="V49" s="20"/>
      <c r="W49" s="20"/>
      <c r="X49" s="20"/>
      <c r="Y49" s="20"/>
      <c r="Z49" s="51"/>
      <c r="AA49" s="51"/>
      <c r="AB49" s="20"/>
      <c r="AC49" s="20"/>
      <c r="AD49" s="44"/>
      <c r="AE49" s="20"/>
      <c r="AF49" s="27"/>
    </row>
    <row r="50" spans="2:32">
      <c r="C50" s="60" t="str">
        <f>IFERROR(VLOOKUP(D50, 'Data Validation'!$A$2:$B$38, 2, FALSE), " ")</f>
        <v xml:space="preserve"> </v>
      </c>
      <c r="D50" s="50" t="str">
        <f t="shared" si="1"/>
        <v/>
      </c>
      <c r="E50" s="43"/>
      <c r="F50" s="18"/>
      <c r="G50" s="23"/>
      <c r="H50" s="44"/>
      <c r="I50" s="20"/>
      <c r="J50" s="16"/>
      <c r="K50" s="20"/>
      <c r="L50" s="20"/>
      <c r="M50" s="20"/>
      <c r="N50" s="43"/>
      <c r="O50" s="20"/>
      <c r="P50" s="18"/>
      <c r="Q50" s="45"/>
      <c r="R50" s="45"/>
      <c r="S50" s="20"/>
      <c r="T50" s="20"/>
      <c r="U50" s="20"/>
      <c r="V50" s="20"/>
      <c r="W50" s="20"/>
      <c r="X50" s="20"/>
      <c r="Y50" s="20"/>
      <c r="Z50" s="51"/>
      <c r="AA50" s="51"/>
      <c r="AB50" s="20"/>
      <c r="AC50" s="20"/>
      <c r="AD50" s="44"/>
      <c r="AE50" s="20"/>
      <c r="AF50" s="27"/>
    </row>
    <row r="51" spans="2:32">
      <c r="C51" s="60" t="str">
        <f>IFERROR(VLOOKUP(D51, 'Data Validation'!$A$2:$B$38, 2, FALSE), " ")</f>
        <v xml:space="preserve"> </v>
      </c>
      <c r="D51" s="50" t="str">
        <f t="shared" si="1"/>
        <v/>
      </c>
      <c r="E51" s="43"/>
      <c r="F51" s="18"/>
      <c r="G51" s="23"/>
      <c r="H51" s="44"/>
      <c r="I51" s="20"/>
      <c r="J51" s="16"/>
      <c r="K51" s="20"/>
      <c r="L51" s="20"/>
      <c r="M51" s="20"/>
      <c r="N51" s="43"/>
      <c r="O51" s="20"/>
      <c r="P51" s="18"/>
      <c r="Q51" s="45"/>
      <c r="R51" s="45"/>
      <c r="S51" s="20"/>
      <c r="T51" s="20"/>
      <c r="U51" s="20"/>
      <c r="V51" s="20"/>
      <c r="W51" s="20"/>
      <c r="X51" s="20"/>
      <c r="Y51" s="20"/>
      <c r="Z51" s="51"/>
      <c r="AA51" s="51"/>
      <c r="AB51" s="20"/>
      <c r="AC51" s="20"/>
      <c r="AD51" s="44"/>
      <c r="AE51" s="20"/>
      <c r="AF51" s="27"/>
    </row>
    <row r="52" spans="2:32">
      <c r="C52" s="60" t="str">
        <f>IFERROR(VLOOKUP(D52, 'Data Validation'!$A$2:$B$38, 2, FALSE), " ")</f>
        <v xml:space="preserve"> </v>
      </c>
      <c r="D52" s="50" t="str">
        <f t="shared" si="1"/>
        <v/>
      </c>
      <c r="E52" s="43"/>
      <c r="F52" s="18"/>
      <c r="G52" s="23"/>
      <c r="H52" s="44"/>
      <c r="I52" s="20"/>
      <c r="J52" s="16"/>
      <c r="K52" s="20"/>
      <c r="L52" s="20"/>
      <c r="M52" s="20"/>
      <c r="N52" s="43"/>
      <c r="O52" s="20"/>
      <c r="P52" s="18"/>
      <c r="Q52" s="45"/>
      <c r="R52" s="45"/>
      <c r="S52" s="20"/>
      <c r="T52" s="20"/>
      <c r="U52" s="20"/>
      <c r="V52" s="20"/>
      <c r="W52" s="20"/>
      <c r="X52" s="20"/>
      <c r="Y52" s="20"/>
      <c r="Z52" s="51"/>
      <c r="AA52" s="51"/>
      <c r="AB52" s="20"/>
      <c r="AC52" s="20"/>
      <c r="AD52" s="44"/>
      <c r="AE52" s="20"/>
      <c r="AF52" s="27"/>
    </row>
    <row r="53" spans="2:32">
      <c r="B53" s="15"/>
      <c r="C53" s="60" t="str">
        <f>IFERROR(VLOOKUP(D53, 'Data Validation'!$A$2:$B$38, 2, FALSE), " ")</f>
        <v xml:space="preserve"> </v>
      </c>
      <c r="D53" s="50" t="str">
        <f t="shared" si="1"/>
        <v/>
      </c>
      <c r="E53" s="43"/>
      <c r="F53" s="18"/>
      <c r="G53" s="23"/>
      <c r="H53" s="44"/>
      <c r="I53" s="20"/>
      <c r="J53" s="16"/>
      <c r="K53" s="20"/>
      <c r="L53" s="20"/>
      <c r="M53" s="20"/>
      <c r="N53" s="43"/>
      <c r="O53" s="20"/>
      <c r="P53" s="18"/>
      <c r="Q53" s="45"/>
      <c r="R53" s="45"/>
      <c r="S53" s="20"/>
      <c r="T53" s="20"/>
      <c r="U53" s="20"/>
      <c r="V53" s="20"/>
      <c r="W53" s="20"/>
      <c r="X53" s="20"/>
      <c r="Y53" s="20"/>
      <c r="Z53" s="51"/>
      <c r="AA53" s="51"/>
      <c r="AB53" s="20"/>
      <c r="AC53" s="20"/>
      <c r="AD53" s="44"/>
      <c r="AE53" s="20"/>
      <c r="AF53" s="27"/>
    </row>
    <row r="54" spans="2:32">
      <c r="B54" s="15"/>
      <c r="C54" s="60" t="str">
        <f>IFERROR(VLOOKUP(D54, 'Data Validation'!$A$2:$B$38, 2, FALSE), " ")</f>
        <v xml:space="preserve"> </v>
      </c>
      <c r="D54" s="50" t="str">
        <f t="shared" si="1"/>
        <v/>
      </c>
      <c r="E54" s="43"/>
      <c r="F54" s="18"/>
      <c r="G54" s="23"/>
      <c r="H54" s="44"/>
      <c r="I54" s="20"/>
      <c r="J54" s="16"/>
      <c r="K54" s="20"/>
      <c r="L54" s="20"/>
      <c r="M54" s="20"/>
      <c r="N54" s="43"/>
      <c r="O54" s="20"/>
      <c r="P54" s="18"/>
      <c r="Q54" s="45"/>
      <c r="R54" s="45"/>
      <c r="S54" s="20"/>
      <c r="T54" s="20"/>
      <c r="U54" s="20"/>
      <c r="V54" s="20"/>
      <c r="W54" s="20"/>
      <c r="X54" s="20"/>
      <c r="Y54" s="20"/>
      <c r="Z54" s="51"/>
      <c r="AA54" s="51"/>
      <c r="AB54" s="20"/>
      <c r="AC54" s="20"/>
      <c r="AD54" s="44"/>
      <c r="AE54" s="20"/>
      <c r="AF54" s="27"/>
    </row>
    <row r="55" spans="2:32">
      <c r="B55" s="15"/>
      <c r="C55" s="60" t="str">
        <f>IFERROR(VLOOKUP(D55, 'Data Validation'!$A$2:$B$38, 2, FALSE), " ")</f>
        <v xml:space="preserve"> </v>
      </c>
      <c r="D55" s="50" t="str">
        <f t="shared" si="1"/>
        <v/>
      </c>
      <c r="E55" s="43"/>
      <c r="F55" s="18"/>
      <c r="G55" s="23"/>
      <c r="H55" s="44"/>
      <c r="I55" s="20"/>
      <c r="J55" s="16"/>
      <c r="K55" s="20"/>
      <c r="L55" s="20"/>
      <c r="M55" s="20"/>
      <c r="N55" s="43"/>
      <c r="O55" s="20"/>
      <c r="P55" s="18"/>
      <c r="Q55" s="45"/>
      <c r="R55" s="45"/>
      <c r="S55" s="20"/>
      <c r="T55" s="20"/>
      <c r="U55" s="20"/>
      <c r="V55" s="20"/>
      <c r="W55" s="20"/>
      <c r="X55" s="20"/>
      <c r="Y55" s="20"/>
      <c r="Z55" s="51"/>
      <c r="AA55" s="51"/>
      <c r="AB55" s="20"/>
      <c r="AC55" s="20"/>
      <c r="AD55" s="44"/>
      <c r="AE55" s="20"/>
      <c r="AF55" s="27"/>
    </row>
    <row r="56" spans="2:32">
      <c r="B56" s="15"/>
      <c r="C56" s="60" t="str">
        <f>IFERROR(VLOOKUP(D56, 'Data Validation'!$A$2:$B$38, 2, FALSE), " ")</f>
        <v xml:space="preserve"> </v>
      </c>
      <c r="D56" s="50" t="str">
        <f t="shared" si="1"/>
        <v/>
      </c>
      <c r="E56" s="43"/>
      <c r="F56" s="18"/>
      <c r="G56" s="23"/>
      <c r="H56" s="44"/>
      <c r="I56" s="20"/>
      <c r="J56" s="16"/>
      <c r="K56" s="20"/>
      <c r="L56" s="20"/>
      <c r="M56" s="20"/>
      <c r="N56" s="43"/>
      <c r="O56" s="20"/>
      <c r="P56" s="18"/>
      <c r="Q56" s="45"/>
      <c r="R56" s="45"/>
      <c r="S56" s="20"/>
      <c r="T56" s="20"/>
      <c r="U56" s="20"/>
      <c r="V56" s="20"/>
      <c r="W56" s="20"/>
      <c r="X56" s="20"/>
      <c r="Y56" s="20"/>
      <c r="Z56" s="51"/>
      <c r="AA56" s="51"/>
      <c r="AB56" s="20"/>
      <c r="AC56" s="20"/>
      <c r="AD56" s="44"/>
      <c r="AE56" s="20"/>
      <c r="AF56" s="27"/>
    </row>
    <row r="57" spans="2:32">
      <c r="B57" s="15"/>
      <c r="C57" s="60" t="str">
        <f>IFERROR(VLOOKUP(D57, 'Data Validation'!$A$2:$B$38, 2, FALSE), " ")</f>
        <v xml:space="preserve"> </v>
      </c>
      <c r="D57" s="50" t="str">
        <f t="shared" si="1"/>
        <v/>
      </c>
      <c r="E57" s="43"/>
      <c r="F57" s="18"/>
      <c r="G57" s="23"/>
      <c r="H57" s="44"/>
      <c r="I57" s="20"/>
      <c r="J57" s="16"/>
      <c r="K57" s="20"/>
      <c r="L57" s="20"/>
      <c r="M57" s="20"/>
      <c r="N57" s="43"/>
      <c r="O57" s="20"/>
      <c r="P57" s="18"/>
      <c r="Q57" s="45"/>
      <c r="R57" s="45"/>
      <c r="S57" s="20"/>
      <c r="T57" s="20"/>
      <c r="U57" s="20"/>
      <c r="V57" s="20"/>
      <c r="W57" s="20"/>
      <c r="X57" s="20"/>
      <c r="Y57" s="20"/>
      <c r="Z57" s="51"/>
      <c r="AA57" s="51"/>
      <c r="AB57" s="20"/>
      <c r="AC57" s="20"/>
      <c r="AD57" s="44"/>
      <c r="AE57" s="20"/>
      <c r="AF57" s="27"/>
    </row>
    <row r="58" spans="2:32">
      <c r="B58" s="15"/>
      <c r="C58" s="60" t="str">
        <f>IFERROR(VLOOKUP(D58, 'Data Validation'!$A$2:$B$38, 2, FALSE), " ")</f>
        <v xml:space="preserve"> </v>
      </c>
      <c r="D58" s="50" t="str">
        <f t="shared" si="1"/>
        <v/>
      </c>
      <c r="E58" s="43"/>
      <c r="F58" s="18"/>
      <c r="G58" s="23"/>
      <c r="H58" s="44"/>
      <c r="I58" s="20"/>
      <c r="J58" s="16"/>
      <c r="K58" s="20"/>
      <c r="L58" s="20"/>
      <c r="M58" s="20"/>
      <c r="N58" s="43"/>
      <c r="O58" s="20"/>
      <c r="P58" s="18"/>
      <c r="Q58" s="45"/>
      <c r="R58" s="45"/>
      <c r="S58" s="20"/>
      <c r="T58" s="20"/>
      <c r="U58" s="20"/>
      <c r="V58" s="20"/>
      <c r="W58" s="20"/>
      <c r="X58" s="20"/>
      <c r="Y58" s="20"/>
      <c r="Z58" s="51"/>
      <c r="AA58" s="51"/>
      <c r="AB58" s="20"/>
      <c r="AC58" s="20"/>
      <c r="AD58" s="44"/>
      <c r="AE58" s="20"/>
      <c r="AF58" s="27"/>
    </row>
    <row r="59" spans="2:32">
      <c r="B59" s="15"/>
      <c r="C59" s="60" t="str">
        <f>IFERROR(VLOOKUP(D59, 'Data Validation'!$A$2:$B$38, 2, FALSE), " ")</f>
        <v xml:space="preserve"> </v>
      </c>
      <c r="D59" s="50" t="str">
        <f t="shared" si="1"/>
        <v/>
      </c>
      <c r="E59" s="43"/>
      <c r="F59" s="18"/>
      <c r="G59" s="23"/>
      <c r="H59" s="44"/>
      <c r="I59" s="20"/>
      <c r="J59" s="16"/>
      <c r="K59" s="20"/>
      <c r="L59" s="20"/>
      <c r="M59" s="20"/>
      <c r="N59" s="43"/>
      <c r="O59" s="20"/>
      <c r="P59" s="18"/>
      <c r="Q59" s="45"/>
      <c r="R59" s="45"/>
      <c r="S59" s="20"/>
      <c r="T59" s="20"/>
      <c r="U59" s="20"/>
      <c r="V59" s="20"/>
      <c r="W59" s="20"/>
      <c r="X59" s="20"/>
      <c r="Y59" s="20"/>
      <c r="Z59" s="51"/>
      <c r="AA59" s="51"/>
      <c r="AB59" s="20"/>
      <c r="AC59" s="20"/>
      <c r="AD59" s="44"/>
      <c r="AE59" s="20"/>
      <c r="AF59" s="27"/>
    </row>
    <row r="60" spans="2:32">
      <c r="B60" s="15"/>
      <c r="C60" s="60" t="str">
        <f>IFERROR(VLOOKUP(D60, 'Data Validation'!$A$2:$B$38, 2, FALSE), " ")</f>
        <v xml:space="preserve"> </v>
      </c>
      <c r="D60" s="50" t="str">
        <f t="shared" si="1"/>
        <v/>
      </c>
      <c r="E60" s="43"/>
      <c r="F60" s="18"/>
      <c r="G60" s="23"/>
      <c r="H60" s="44"/>
      <c r="I60" s="20"/>
      <c r="J60" s="16"/>
      <c r="K60" s="20"/>
      <c r="L60" s="20"/>
      <c r="M60" s="20"/>
      <c r="N60" s="43"/>
      <c r="O60" s="20"/>
      <c r="P60" s="18"/>
      <c r="Q60" s="45"/>
      <c r="R60" s="45"/>
      <c r="S60" s="20"/>
      <c r="T60" s="20"/>
      <c r="U60" s="20"/>
      <c r="V60" s="20"/>
      <c r="W60" s="20"/>
      <c r="X60" s="20"/>
      <c r="Y60" s="20"/>
      <c r="Z60" s="51"/>
      <c r="AA60" s="51"/>
      <c r="AB60" s="20"/>
      <c r="AC60" s="20"/>
      <c r="AD60" s="44"/>
      <c r="AE60" s="20"/>
      <c r="AF60" s="27"/>
    </row>
    <row r="61" spans="2:32">
      <c r="B61" s="15"/>
      <c r="C61" s="60" t="str">
        <f>IFERROR(VLOOKUP(D61, 'Data Validation'!$A$2:$B$38, 2, FALSE), " ")</f>
        <v xml:space="preserve"> </v>
      </c>
      <c r="D61" s="50" t="str">
        <f t="shared" si="1"/>
        <v/>
      </c>
      <c r="E61" s="43"/>
      <c r="F61" s="18"/>
      <c r="G61" s="23"/>
      <c r="H61" s="44"/>
      <c r="I61" s="20"/>
      <c r="J61" s="16"/>
      <c r="K61" s="20"/>
      <c r="L61" s="20"/>
      <c r="M61" s="20"/>
      <c r="N61" s="43"/>
      <c r="O61" s="20"/>
      <c r="P61" s="18"/>
      <c r="Q61" s="45"/>
      <c r="R61" s="45"/>
      <c r="S61" s="20"/>
      <c r="T61" s="20"/>
      <c r="U61" s="20"/>
      <c r="V61" s="20"/>
      <c r="W61" s="20"/>
      <c r="X61" s="20"/>
      <c r="Y61" s="20"/>
      <c r="Z61" s="51"/>
      <c r="AA61" s="51"/>
      <c r="AB61" s="20"/>
      <c r="AC61" s="20"/>
      <c r="AD61" s="44"/>
      <c r="AE61" s="20"/>
      <c r="AF61" s="27"/>
    </row>
    <row r="62" spans="2:32">
      <c r="B62" s="15"/>
      <c r="C62" s="60" t="str">
        <f>IFERROR(VLOOKUP(D62, 'Data Validation'!$A$2:$B$38, 2, FALSE), " ")</f>
        <v xml:space="preserve"> </v>
      </c>
      <c r="D62" s="50" t="str">
        <f t="shared" si="1"/>
        <v/>
      </c>
      <c r="E62" s="43"/>
      <c r="F62" s="18"/>
      <c r="G62" s="23"/>
      <c r="H62" s="44"/>
      <c r="I62" s="20"/>
      <c r="J62" s="16"/>
      <c r="K62" s="20"/>
      <c r="L62" s="20"/>
      <c r="M62" s="20"/>
      <c r="N62" s="43"/>
      <c r="O62" s="20"/>
      <c r="P62" s="18"/>
      <c r="Q62" s="45"/>
      <c r="R62" s="45"/>
      <c r="S62" s="20"/>
      <c r="T62" s="20"/>
      <c r="U62" s="20"/>
      <c r="V62" s="20"/>
      <c r="W62" s="20"/>
      <c r="X62" s="20"/>
      <c r="Y62" s="20"/>
      <c r="Z62" s="51"/>
      <c r="AA62" s="51"/>
      <c r="AB62" s="20"/>
      <c r="AC62" s="20"/>
      <c r="AD62" s="44"/>
      <c r="AE62" s="20"/>
      <c r="AF62" s="27"/>
    </row>
    <row r="63" spans="2:32">
      <c r="B63" s="15"/>
      <c r="C63" s="60" t="str">
        <f>IFERROR(VLOOKUP(D63, 'Data Validation'!$A$2:$B$38, 2, FALSE), " ")</f>
        <v xml:space="preserve"> </v>
      </c>
      <c r="D63" s="50" t="str">
        <f t="shared" si="1"/>
        <v/>
      </c>
      <c r="E63" s="43"/>
      <c r="F63" s="18"/>
      <c r="G63" s="23"/>
      <c r="H63" s="44"/>
      <c r="I63" s="20"/>
      <c r="J63" s="16"/>
      <c r="K63" s="20"/>
      <c r="L63" s="20"/>
      <c r="M63" s="20"/>
      <c r="N63" s="43"/>
      <c r="O63" s="20"/>
      <c r="P63" s="18"/>
      <c r="Q63" s="45"/>
      <c r="R63" s="45"/>
      <c r="S63" s="20"/>
      <c r="T63" s="20"/>
      <c r="U63" s="20"/>
      <c r="V63" s="20"/>
      <c r="W63" s="20"/>
      <c r="X63" s="20"/>
      <c r="Y63" s="20"/>
      <c r="Z63" s="51"/>
      <c r="AA63" s="51"/>
      <c r="AB63" s="20"/>
      <c r="AC63" s="20"/>
      <c r="AD63" s="44"/>
      <c r="AE63" s="20"/>
      <c r="AF63" s="27"/>
    </row>
    <row r="64" spans="2:32">
      <c r="B64" s="15"/>
      <c r="C64" s="60" t="str">
        <f>IFERROR(VLOOKUP(D64, 'Data Validation'!$A$2:$B$38, 2, FALSE), " ")</f>
        <v xml:space="preserve"> </v>
      </c>
      <c r="D64" s="50" t="str">
        <f t="shared" si="1"/>
        <v/>
      </c>
      <c r="E64" s="43"/>
      <c r="F64" s="18"/>
      <c r="G64" s="23"/>
      <c r="H64" s="44"/>
      <c r="I64" s="20"/>
      <c r="J64" s="16"/>
      <c r="K64" s="20"/>
      <c r="L64" s="20"/>
      <c r="M64" s="20"/>
      <c r="N64" s="43"/>
      <c r="O64" s="20"/>
      <c r="P64" s="18"/>
      <c r="Q64" s="45"/>
      <c r="R64" s="45"/>
      <c r="S64" s="20"/>
      <c r="T64" s="20"/>
      <c r="U64" s="20"/>
      <c r="V64" s="20"/>
      <c r="W64" s="20"/>
      <c r="X64" s="20"/>
      <c r="Y64" s="20"/>
      <c r="Z64" s="51"/>
      <c r="AA64" s="51"/>
      <c r="AB64" s="20"/>
      <c r="AC64" s="20"/>
      <c r="AD64" s="44"/>
      <c r="AE64" s="20"/>
      <c r="AF64" s="27"/>
    </row>
    <row r="65" spans="2:32" ht="16" thickBot="1">
      <c r="B65" s="15"/>
      <c r="C65" s="61" t="str">
        <f>IFERROR(VLOOKUP(D65, 'Data Validation'!$A$2:$B$38, 2, FALSE), " ")</f>
        <v xml:space="preserve"> </v>
      </c>
      <c r="D65" s="62" t="str">
        <f t="shared" si="1"/>
        <v/>
      </c>
      <c r="E65" s="63"/>
      <c r="F65" s="19"/>
      <c r="G65" s="24"/>
      <c r="H65" s="64"/>
      <c r="I65" s="21"/>
      <c r="J65" s="17"/>
      <c r="K65" s="21"/>
      <c r="L65" s="21"/>
      <c r="M65" s="21"/>
      <c r="N65" s="63"/>
      <c r="O65" s="21"/>
      <c r="P65" s="19"/>
      <c r="Q65" s="22"/>
      <c r="R65" s="22"/>
      <c r="S65" s="21"/>
      <c r="T65" s="21"/>
      <c r="U65" s="21"/>
      <c r="V65" s="21"/>
      <c r="W65" s="21"/>
      <c r="X65" s="21"/>
      <c r="Y65" s="21"/>
      <c r="Z65" s="26"/>
      <c r="AA65" s="26"/>
      <c r="AB65" s="21"/>
      <c r="AC65" s="21"/>
      <c r="AD65" s="64"/>
      <c r="AE65" s="21"/>
      <c r="AF65" s="28"/>
    </row>
    <row r="66" spans="2:32"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2:32"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2:32"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2:32"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2:32"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2:32"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2:32"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2:32"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2:32"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2:32"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2:32"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2:32"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2:32"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2:32"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2:32"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2:11"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2:11"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2:11"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2:11"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2:11"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2:11"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2:11">
      <c r="B87" s="15"/>
      <c r="C87" s="15"/>
      <c r="D87" s="15"/>
      <c r="E87" s="15"/>
      <c r="F87" s="15"/>
      <c r="G87" s="15"/>
      <c r="H87" s="15"/>
      <c r="I87" s="15"/>
      <c r="J87" s="15"/>
      <c r="K87" s="15"/>
    </row>
  </sheetData>
  <mergeCells count="6">
    <mergeCell ref="C10:N10"/>
    <mergeCell ref="D5:G5"/>
    <mergeCell ref="D4:G4"/>
    <mergeCell ref="C2:G2"/>
    <mergeCell ref="C8:F8"/>
    <mergeCell ref="D6:G6"/>
  </mergeCells>
  <dataValidations count="13">
    <dataValidation type="textLength" operator="equal" allowBlank="1" showInputMessage="1" showErrorMessage="1" sqref="F14:F65">
      <formula1>10</formula1>
    </dataValidation>
    <dataValidation type="textLength" operator="equal" allowBlank="1" showInputMessage="1" showErrorMessage="1" sqref="P14:P65">
      <formula1>4</formula1>
    </dataValidation>
    <dataValidation type="list" allowBlank="1" showInputMessage="1" showErrorMessage="1" sqref="D4:G4">
      <formula1>SchoolName</formula1>
    </dataValidation>
    <dataValidation type="list" allowBlank="1" showInputMessage="1" showErrorMessage="1" sqref="X14:X65">
      <formula1>EngFluency</formula1>
    </dataValidation>
    <dataValidation type="list" allowBlank="1" showInputMessage="1" showErrorMessage="1" sqref="J14:J65">
      <formula1>Grade</formula1>
    </dataValidation>
    <dataValidation type="list" allowBlank="1" showInputMessage="1" showErrorMessage="1" sqref="S14:S65">
      <formula1>HispEthnicity</formula1>
    </dataValidation>
    <dataValidation type="list" allowBlank="1" showInputMessage="1" showErrorMessage="1" sqref="T14:V65">
      <formula1>Race</formula1>
    </dataValidation>
    <dataValidation type="list" allowBlank="1" showInputMessage="1" showErrorMessage="1" sqref="W14:W65">
      <formula1>HomeLang</formula1>
    </dataValidation>
    <dataValidation type="list" allowBlank="1" showInputMessage="1" showErrorMessage="1" sqref="Y14:Y65">
      <formula1>ParentEd</formula1>
    </dataValidation>
    <dataValidation type="list" allowBlank="1" showInputMessage="1" showErrorMessage="1" sqref="Z14:Z65">
      <formula1>Foster</formula1>
    </dataValidation>
    <dataValidation type="list" allowBlank="1" showInputMessage="1" showErrorMessage="1" sqref="AA14:AA65">
      <formula1>FRPM</formula1>
    </dataValidation>
    <dataValidation type="list" allowBlank="1" showInputMessage="1" showErrorMessage="1" sqref="AB14:AB65">
      <formula1>IEP</formula1>
    </dataValidation>
    <dataValidation type="list" allowBlank="1" showInputMessage="1" showErrorMessage="1" sqref="AC14:AC65 AE14:AE65">
      <formula1>Reason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L50"/>
  <sheetViews>
    <sheetView workbookViewId="0">
      <selection activeCell="G24" sqref="G24"/>
    </sheetView>
  </sheetViews>
  <sheetFormatPr baseColWidth="10" defaultColWidth="11" defaultRowHeight="15" x14ac:dyDescent="0"/>
  <cols>
    <col min="1" max="1" width="36.6640625" style="41" bestFit="1" customWidth="1"/>
    <col min="2" max="3" width="11" style="41"/>
    <col min="4" max="4" width="13.5" style="41" customWidth="1"/>
    <col min="5" max="12" width="11" style="41"/>
  </cols>
  <sheetData>
    <row r="1" spans="1:12">
      <c r="A1" s="37" t="s">
        <v>9</v>
      </c>
      <c r="B1" s="37" t="s">
        <v>8</v>
      </c>
      <c r="C1" s="37" t="s">
        <v>153</v>
      </c>
      <c r="D1" s="11" t="s">
        <v>10</v>
      </c>
      <c r="E1" s="11" t="s">
        <v>11</v>
      </c>
      <c r="F1" s="11" t="s">
        <v>12</v>
      </c>
      <c r="G1" s="12" t="s">
        <v>13</v>
      </c>
      <c r="H1" s="12" t="s">
        <v>185</v>
      </c>
      <c r="I1" s="11" t="s">
        <v>14</v>
      </c>
      <c r="J1" s="11" t="s">
        <v>15</v>
      </c>
      <c r="K1" s="11" t="s">
        <v>93</v>
      </c>
      <c r="L1" s="11" t="s">
        <v>146</v>
      </c>
    </row>
    <row r="2" spans="1:12">
      <c r="A2" s="13" t="s">
        <v>140</v>
      </c>
      <c r="B2" s="13">
        <v>591</v>
      </c>
      <c r="C2" s="14" t="s">
        <v>16</v>
      </c>
      <c r="D2" s="38" t="s">
        <v>17</v>
      </c>
      <c r="E2" s="14" t="s">
        <v>18</v>
      </c>
      <c r="F2" s="14" t="s">
        <v>19</v>
      </c>
      <c r="G2" s="39" t="s">
        <v>20</v>
      </c>
      <c r="H2" s="14" t="s">
        <v>16</v>
      </c>
      <c r="I2" s="14" t="s">
        <v>16</v>
      </c>
      <c r="J2" s="39">
        <v>-1</v>
      </c>
      <c r="K2" s="40" t="s">
        <v>94</v>
      </c>
      <c r="L2" s="40" t="s">
        <v>16</v>
      </c>
    </row>
    <row r="3" spans="1:12">
      <c r="A3" s="13" t="s">
        <v>141</v>
      </c>
      <c r="B3" s="13">
        <v>593</v>
      </c>
      <c r="C3" s="14" t="s">
        <v>21</v>
      </c>
      <c r="D3" s="38" t="s">
        <v>22</v>
      </c>
      <c r="E3" s="14" t="s">
        <v>23</v>
      </c>
      <c r="F3" s="14" t="s">
        <v>24</v>
      </c>
      <c r="G3" s="39" t="s">
        <v>25</v>
      </c>
      <c r="H3" s="14" t="s">
        <v>21</v>
      </c>
      <c r="I3" s="14" t="s">
        <v>21</v>
      </c>
      <c r="J3" s="39">
        <v>0</v>
      </c>
      <c r="K3" s="40" t="s">
        <v>95</v>
      </c>
      <c r="L3" s="40" t="s">
        <v>21</v>
      </c>
    </row>
    <row r="4" spans="1:12">
      <c r="A4" s="13" t="s">
        <v>131</v>
      </c>
      <c r="B4" s="13">
        <v>562</v>
      </c>
      <c r="C4" s="39"/>
      <c r="D4" s="38" t="s">
        <v>26</v>
      </c>
      <c r="E4" s="14" t="s">
        <v>27</v>
      </c>
      <c r="F4" s="14" t="s">
        <v>28</v>
      </c>
      <c r="G4" s="39" t="s">
        <v>29</v>
      </c>
      <c r="H4" s="39"/>
      <c r="I4" s="39"/>
      <c r="J4" s="39">
        <v>1</v>
      </c>
      <c r="K4" s="40" t="s">
        <v>96</v>
      </c>
      <c r="L4" s="41" t="s">
        <v>145</v>
      </c>
    </row>
    <row r="5" spans="1:12">
      <c r="A5" s="13" t="s">
        <v>118</v>
      </c>
      <c r="B5" s="13">
        <v>534</v>
      </c>
      <c r="C5" s="39"/>
      <c r="D5" s="38" t="s">
        <v>30</v>
      </c>
      <c r="E5" s="14" t="s">
        <v>31</v>
      </c>
      <c r="F5" s="14" t="s">
        <v>32</v>
      </c>
      <c r="G5" s="39" t="s">
        <v>33</v>
      </c>
      <c r="H5" s="39"/>
      <c r="I5" s="39"/>
      <c r="J5" s="39">
        <v>2</v>
      </c>
      <c r="K5" s="40" t="s">
        <v>97</v>
      </c>
    </row>
    <row r="6" spans="1:12">
      <c r="A6" s="13" t="s">
        <v>117</v>
      </c>
      <c r="B6" s="13">
        <v>533</v>
      </c>
      <c r="C6" s="39"/>
      <c r="D6" s="38" t="s">
        <v>34</v>
      </c>
      <c r="E6" s="14" t="s">
        <v>35</v>
      </c>
      <c r="F6" s="14" t="s">
        <v>36</v>
      </c>
      <c r="G6" s="39" t="s">
        <v>37</v>
      </c>
      <c r="H6" s="39"/>
      <c r="I6" s="39"/>
      <c r="J6" s="39">
        <v>3</v>
      </c>
      <c r="K6" s="40" t="s">
        <v>98</v>
      </c>
    </row>
    <row r="7" spans="1:12">
      <c r="A7" s="13" t="s">
        <v>143</v>
      </c>
      <c r="B7" s="13">
        <v>185</v>
      </c>
      <c r="C7" s="39"/>
      <c r="D7" s="38" t="s">
        <v>38</v>
      </c>
      <c r="E7" s="14" t="s">
        <v>39</v>
      </c>
      <c r="F7" s="39"/>
      <c r="G7" s="39" t="s">
        <v>40</v>
      </c>
      <c r="H7" s="39"/>
      <c r="I7" s="39"/>
      <c r="J7" s="39">
        <v>4</v>
      </c>
      <c r="K7" s="40" t="s">
        <v>99</v>
      </c>
    </row>
    <row r="8" spans="1:12">
      <c r="A8" s="13" t="s">
        <v>109</v>
      </c>
      <c r="B8" s="13">
        <v>505</v>
      </c>
      <c r="C8" s="39"/>
      <c r="D8" s="38" t="s">
        <v>41</v>
      </c>
      <c r="E8" s="14" t="s">
        <v>42</v>
      </c>
      <c r="F8" s="39"/>
      <c r="G8" s="39"/>
      <c r="H8" s="39"/>
      <c r="I8" s="39"/>
      <c r="J8" s="39">
        <v>5</v>
      </c>
      <c r="K8" s="40" t="s">
        <v>100</v>
      </c>
    </row>
    <row r="9" spans="1:12">
      <c r="A9" s="13" t="s">
        <v>111</v>
      </c>
      <c r="B9" s="13">
        <v>510</v>
      </c>
      <c r="C9" s="39"/>
      <c r="D9" s="38" t="s">
        <v>43</v>
      </c>
      <c r="E9" s="14" t="s">
        <v>44</v>
      </c>
      <c r="F9" s="39"/>
      <c r="G9" s="39"/>
      <c r="H9" s="39"/>
      <c r="I9" s="39"/>
      <c r="J9" s="39">
        <v>6</v>
      </c>
      <c r="K9" s="40" t="s">
        <v>101</v>
      </c>
    </row>
    <row r="10" spans="1:12">
      <c r="A10" s="13" t="s">
        <v>122</v>
      </c>
      <c r="B10" s="13">
        <v>538</v>
      </c>
      <c r="C10" s="39"/>
      <c r="D10" s="38" t="s">
        <v>45</v>
      </c>
      <c r="E10" s="14" t="s">
        <v>46</v>
      </c>
      <c r="F10" s="39"/>
      <c r="G10" s="39"/>
      <c r="H10" s="39"/>
      <c r="I10" s="39"/>
      <c r="J10" s="39">
        <v>7</v>
      </c>
      <c r="K10" s="40" t="s">
        <v>102</v>
      </c>
    </row>
    <row r="11" spans="1:12">
      <c r="A11" s="13" t="s">
        <v>127</v>
      </c>
      <c r="B11" s="13">
        <v>549</v>
      </c>
      <c r="C11" s="39"/>
      <c r="D11" s="38" t="s">
        <v>47</v>
      </c>
      <c r="E11" s="14" t="s">
        <v>48</v>
      </c>
      <c r="F11" s="39"/>
      <c r="G11" s="39"/>
      <c r="H11" s="39"/>
      <c r="I11" s="39"/>
      <c r="J11" s="39">
        <v>8</v>
      </c>
      <c r="K11" s="40" t="s">
        <v>103</v>
      </c>
    </row>
    <row r="12" spans="1:12">
      <c r="A12" s="13" t="s">
        <v>138</v>
      </c>
      <c r="B12" s="13">
        <v>587</v>
      </c>
      <c r="C12" s="39"/>
      <c r="D12" s="38" t="s">
        <v>49</v>
      </c>
      <c r="E12" s="14" t="s">
        <v>50</v>
      </c>
      <c r="F12" s="39"/>
      <c r="G12" s="39"/>
      <c r="H12" s="39"/>
      <c r="I12" s="39"/>
      <c r="J12" s="39">
        <v>9</v>
      </c>
      <c r="K12" s="40" t="s">
        <v>104</v>
      </c>
    </row>
    <row r="13" spans="1:12">
      <c r="A13" s="13" t="s">
        <v>133</v>
      </c>
      <c r="B13" s="13">
        <v>572</v>
      </c>
      <c r="C13" s="39"/>
      <c r="D13" s="38" t="s">
        <v>51</v>
      </c>
      <c r="E13" s="14" t="s">
        <v>52</v>
      </c>
      <c r="F13" s="39"/>
      <c r="G13" s="39"/>
      <c r="H13" s="39"/>
      <c r="I13" s="39"/>
      <c r="J13" s="39">
        <v>10</v>
      </c>
      <c r="K13" s="40" t="s">
        <v>105</v>
      </c>
    </row>
    <row r="14" spans="1:12">
      <c r="A14" s="13" t="s">
        <v>112</v>
      </c>
      <c r="B14" s="13">
        <v>522</v>
      </c>
      <c r="C14" s="39"/>
      <c r="D14" s="38" t="s">
        <v>53</v>
      </c>
      <c r="E14" s="14" t="s">
        <v>54</v>
      </c>
      <c r="F14" s="39"/>
      <c r="G14" s="39"/>
      <c r="H14" s="39"/>
      <c r="I14" s="39"/>
      <c r="J14" s="39">
        <v>11</v>
      </c>
      <c r="K14" s="40" t="s">
        <v>106</v>
      </c>
    </row>
    <row r="15" spans="1:12">
      <c r="A15" s="13" t="s">
        <v>108</v>
      </c>
      <c r="B15" s="13">
        <v>504</v>
      </c>
      <c r="C15" s="39"/>
      <c r="D15" s="38" t="s">
        <v>55</v>
      </c>
      <c r="E15" s="14" t="s">
        <v>56</v>
      </c>
      <c r="F15" s="39"/>
      <c r="G15" s="39"/>
      <c r="H15" s="39"/>
      <c r="I15" s="39"/>
      <c r="J15" s="39">
        <v>12</v>
      </c>
      <c r="K15" s="40" t="s">
        <v>107</v>
      </c>
    </row>
    <row r="16" spans="1:12">
      <c r="A16" s="13" t="s">
        <v>125</v>
      </c>
      <c r="B16" s="13">
        <v>542</v>
      </c>
      <c r="C16" s="39"/>
      <c r="D16" s="38" t="s">
        <v>57</v>
      </c>
      <c r="E16" s="14" t="s">
        <v>58</v>
      </c>
      <c r="F16" s="39"/>
      <c r="G16" s="39"/>
      <c r="H16" s="39"/>
      <c r="I16" s="39"/>
      <c r="J16" s="39"/>
      <c r="K16" s="39"/>
    </row>
    <row r="17" spans="1:11">
      <c r="A17" s="13" t="s">
        <v>120</v>
      </c>
      <c r="B17" s="13">
        <v>536</v>
      </c>
      <c r="C17" s="39"/>
      <c r="D17" s="38" t="s">
        <v>59</v>
      </c>
      <c r="E17" s="14" t="s">
        <v>60</v>
      </c>
      <c r="F17" s="39"/>
      <c r="G17" s="39"/>
      <c r="H17" s="39"/>
      <c r="I17" s="39"/>
      <c r="J17" s="39"/>
      <c r="K17" s="39"/>
    </row>
    <row r="18" spans="1:11">
      <c r="A18" s="13" t="s">
        <v>119</v>
      </c>
      <c r="B18" s="13">
        <v>535</v>
      </c>
      <c r="C18" s="39"/>
      <c r="D18" s="38" t="s">
        <v>61</v>
      </c>
      <c r="E18" s="14" t="s">
        <v>62</v>
      </c>
      <c r="F18" s="39"/>
      <c r="G18" s="39"/>
      <c r="H18" s="39"/>
      <c r="I18" s="39"/>
      <c r="J18" s="39"/>
      <c r="K18" s="39"/>
    </row>
    <row r="19" spans="1:11">
      <c r="A19" s="13" t="s">
        <v>123</v>
      </c>
      <c r="B19" s="13">
        <v>540</v>
      </c>
      <c r="C19" s="39"/>
      <c r="D19" s="38" t="s">
        <v>63</v>
      </c>
      <c r="E19" s="14" t="s">
        <v>64</v>
      </c>
      <c r="F19" s="39"/>
      <c r="G19" s="39"/>
      <c r="H19" s="39"/>
      <c r="I19" s="39"/>
      <c r="J19" s="39"/>
      <c r="K19" s="39"/>
    </row>
    <row r="20" spans="1:11">
      <c r="A20" s="13" t="s">
        <v>113</v>
      </c>
      <c r="B20" s="13">
        <v>523</v>
      </c>
      <c r="C20" s="39"/>
      <c r="D20" s="38" t="s">
        <v>65</v>
      </c>
      <c r="E20" s="14" t="s">
        <v>66</v>
      </c>
      <c r="F20" s="39"/>
      <c r="G20" s="39"/>
      <c r="H20" s="39"/>
      <c r="I20" s="39"/>
      <c r="J20" s="39"/>
      <c r="K20" s="39"/>
    </row>
    <row r="21" spans="1:11">
      <c r="A21" s="13" t="s">
        <v>114</v>
      </c>
      <c r="B21" s="13">
        <v>524</v>
      </c>
      <c r="C21" s="39"/>
      <c r="D21" s="39"/>
      <c r="E21" s="14" t="s">
        <v>67</v>
      </c>
      <c r="F21" s="39"/>
      <c r="G21" s="39"/>
      <c r="H21" s="39"/>
      <c r="I21" s="39"/>
      <c r="J21" s="39"/>
      <c r="K21" s="39"/>
    </row>
    <row r="22" spans="1:11">
      <c r="A22" s="13" t="s">
        <v>135</v>
      </c>
      <c r="B22" s="13">
        <v>579</v>
      </c>
      <c r="C22" s="39"/>
      <c r="D22" s="39"/>
      <c r="E22" s="14" t="s">
        <v>68</v>
      </c>
      <c r="F22" s="39"/>
      <c r="G22" s="39"/>
      <c r="H22" s="39"/>
      <c r="I22" s="39"/>
      <c r="J22" s="39"/>
      <c r="K22" s="39"/>
    </row>
    <row r="23" spans="1:11">
      <c r="A23" s="13" t="s">
        <v>115</v>
      </c>
      <c r="B23" s="13">
        <v>525</v>
      </c>
      <c r="C23" s="39"/>
      <c r="D23" s="39"/>
      <c r="E23" s="14" t="s">
        <v>69</v>
      </c>
      <c r="F23" s="39"/>
      <c r="G23" s="39"/>
      <c r="H23" s="39"/>
      <c r="I23" s="39"/>
      <c r="J23" s="39"/>
      <c r="K23" s="39"/>
    </row>
    <row r="24" spans="1:11">
      <c r="A24" s="13" t="s">
        <v>126</v>
      </c>
      <c r="B24" s="13">
        <v>544</v>
      </c>
      <c r="C24" s="39"/>
      <c r="D24" s="39"/>
      <c r="E24" s="14" t="s">
        <v>45</v>
      </c>
      <c r="F24" s="39"/>
      <c r="G24" s="39"/>
      <c r="H24" s="39"/>
      <c r="I24" s="39"/>
      <c r="J24" s="39"/>
      <c r="K24" s="39"/>
    </row>
    <row r="25" spans="1:11">
      <c r="A25" s="13" t="s">
        <v>121</v>
      </c>
      <c r="B25" s="13">
        <v>537</v>
      </c>
      <c r="C25" s="39"/>
      <c r="D25" s="39"/>
      <c r="E25" s="14" t="s">
        <v>70</v>
      </c>
      <c r="F25" s="39"/>
      <c r="G25" s="39"/>
      <c r="H25" s="39"/>
      <c r="I25" s="39"/>
      <c r="J25" s="39"/>
      <c r="K25" s="39"/>
    </row>
    <row r="26" spans="1:11">
      <c r="A26" s="13" t="s">
        <v>142</v>
      </c>
      <c r="B26" s="13">
        <v>113</v>
      </c>
      <c r="C26" s="39"/>
      <c r="D26" s="39"/>
      <c r="E26" s="14" t="s">
        <v>47</v>
      </c>
      <c r="F26" s="39"/>
      <c r="G26" s="39"/>
      <c r="H26" s="39"/>
      <c r="I26" s="39"/>
      <c r="J26" s="39"/>
      <c r="K26" s="39"/>
    </row>
    <row r="27" spans="1:11">
      <c r="A27" s="13" t="s">
        <v>110</v>
      </c>
      <c r="B27" s="13">
        <v>508</v>
      </c>
      <c r="C27" s="39"/>
      <c r="D27" s="39"/>
      <c r="E27" s="14" t="s">
        <v>71</v>
      </c>
      <c r="F27" s="39"/>
      <c r="G27" s="39"/>
      <c r="H27" s="39"/>
      <c r="I27" s="39"/>
      <c r="J27" s="39"/>
      <c r="K27" s="39"/>
    </row>
    <row r="28" spans="1:11">
      <c r="A28" s="13" t="s">
        <v>134</v>
      </c>
      <c r="B28" s="13">
        <v>574</v>
      </c>
      <c r="C28" s="39"/>
      <c r="D28" s="39"/>
      <c r="E28" s="14" t="s">
        <v>72</v>
      </c>
      <c r="F28" s="39"/>
      <c r="G28" s="39"/>
      <c r="H28" s="39"/>
      <c r="I28" s="39"/>
      <c r="J28" s="39"/>
      <c r="K28" s="39"/>
    </row>
    <row r="29" spans="1:11">
      <c r="A29" s="13" t="s">
        <v>144</v>
      </c>
      <c r="B29" s="13">
        <v>526</v>
      </c>
      <c r="C29" s="39"/>
      <c r="D29" s="39"/>
      <c r="E29" s="14" t="s">
        <v>73</v>
      </c>
      <c r="F29" s="39"/>
      <c r="G29" s="39"/>
      <c r="H29" s="39"/>
      <c r="I29" s="39"/>
      <c r="J29" s="39"/>
      <c r="K29" s="39"/>
    </row>
    <row r="30" spans="1:11">
      <c r="A30" s="13" t="s">
        <v>128</v>
      </c>
      <c r="B30" s="13">
        <v>551</v>
      </c>
      <c r="C30" s="39"/>
      <c r="D30" s="39"/>
      <c r="E30" s="14" t="s">
        <v>74</v>
      </c>
      <c r="F30" s="39"/>
      <c r="G30" s="39"/>
      <c r="H30" s="39"/>
      <c r="I30" s="39"/>
      <c r="J30" s="39"/>
      <c r="K30" s="39"/>
    </row>
    <row r="31" spans="1:11">
      <c r="A31" s="13" t="s">
        <v>132</v>
      </c>
      <c r="B31" s="13">
        <v>567</v>
      </c>
      <c r="C31" s="39"/>
      <c r="D31" s="39"/>
      <c r="E31" s="14" t="s">
        <v>75</v>
      </c>
      <c r="F31" s="39"/>
      <c r="G31" s="39"/>
      <c r="H31" s="39"/>
      <c r="I31" s="39"/>
      <c r="J31" s="39"/>
      <c r="K31" s="39"/>
    </row>
    <row r="32" spans="1:11">
      <c r="A32" s="13" t="s">
        <v>130</v>
      </c>
      <c r="B32" s="13">
        <v>560</v>
      </c>
      <c r="C32" s="39"/>
      <c r="D32" s="39"/>
      <c r="E32" s="14" t="s">
        <v>76</v>
      </c>
      <c r="F32" s="39"/>
      <c r="G32" s="39"/>
      <c r="H32" s="39"/>
      <c r="I32" s="39"/>
      <c r="J32" s="39"/>
      <c r="K32" s="39"/>
    </row>
    <row r="33" spans="1:11">
      <c r="A33" s="13" t="s">
        <v>129</v>
      </c>
      <c r="B33" s="13">
        <v>559</v>
      </c>
      <c r="C33" s="39"/>
      <c r="D33" s="39"/>
      <c r="E33" s="14" t="s">
        <v>77</v>
      </c>
      <c r="F33" s="39"/>
      <c r="G33" s="39"/>
      <c r="H33" s="39"/>
      <c r="I33" s="39"/>
      <c r="J33" s="39"/>
      <c r="K33" s="39"/>
    </row>
    <row r="34" spans="1:11">
      <c r="A34" s="13" t="s">
        <v>139</v>
      </c>
      <c r="B34" s="13">
        <v>589</v>
      </c>
      <c r="C34" s="39"/>
      <c r="D34" s="39"/>
      <c r="E34" s="14" t="s">
        <v>78</v>
      </c>
      <c r="F34" s="39"/>
      <c r="G34" s="39"/>
      <c r="H34" s="39"/>
      <c r="I34" s="39"/>
      <c r="J34" s="39"/>
      <c r="K34" s="39"/>
    </row>
    <row r="35" spans="1:11">
      <c r="A35" s="13" t="s">
        <v>136</v>
      </c>
      <c r="B35" s="13">
        <v>581</v>
      </c>
      <c r="C35" s="39"/>
      <c r="D35" s="39"/>
      <c r="E35" s="14" t="s">
        <v>79</v>
      </c>
      <c r="F35" s="39"/>
      <c r="G35" s="39"/>
      <c r="H35" s="39"/>
      <c r="I35" s="39"/>
      <c r="J35" s="39"/>
      <c r="K35" s="39"/>
    </row>
    <row r="36" spans="1:11">
      <c r="A36" s="13" t="s">
        <v>137</v>
      </c>
      <c r="B36" s="13">
        <v>585</v>
      </c>
      <c r="C36" s="39"/>
      <c r="D36" s="39"/>
      <c r="E36" s="14" t="s">
        <v>80</v>
      </c>
      <c r="F36" s="39"/>
      <c r="G36" s="39"/>
      <c r="H36" s="39"/>
      <c r="I36" s="39"/>
      <c r="J36" s="39"/>
      <c r="K36" s="39"/>
    </row>
    <row r="37" spans="1:11">
      <c r="A37" s="13" t="s">
        <v>124</v>
      </c>
      <c r="B37" s="13">
        <v>541</v>
      </c>
      <c r="C37" s="39"/>
      <c r="D37" s="39"/>
      <c r="E37" s="14" t="s">
        <v>81</v>
      </c>
      <c r="F37" s="39"/>
      <c r="G37" s="39"/>
      <c r="H37" s="39"/>
      <c r="I37" s="39"/>
      <c r="J37" s="39"/>
      <c r="K37" s="39"/>
    </row>
    <row r="38" spans="1:11">
      <c r="A38" s="13" t="s">
        <v>116</v>
      </c>
      <c r="B38" s="13">
        <v>530</v>
      </c>
      <c r="C38" s="39"/>
      <c r="D38" s="39"/>
      <c r="E38" s="14" t="s">
        <v>82</v>
      </c>
      <c r="F38" s="39"/>
      <c r="G38" s="39"/>
      <c r="H38" s="39"/>
      <c r="I38" s="39"/>
      <c r="J38" s="39"/>
      <c r="K38" s="39"/>
    </row>
    <row r="39" spans="1:11">
      <c r="A39" s="39"/>
      <c r="B39" s="39"/>
      <c r="C39" s="39"/>
      <c r="D39" s="39"/>
      <c r="E39" s="14" t="s">
        <v>59</v>
      </c>
      <c r="F39" s="39"/>
      <c r="G39" s="39"/>
      <c r="H39" s="39"/>
      <c r="I39" s="39"/>
      <c r="J39" s="39"/>
      <c r="K39" s="39"/>
    </row>
    <row r="40" spans="1:11">
      <c r="A40" s="39"/>
      <c r="B40" s="39"/>
      <c r="C40" s="39"/>
      <c r="D40" s="39"/>
      <c r="E40" s="14" t="s">
        <v>83</v>
      </c>
      <c r="F40" s="39"/>
      <c r="G40" s="39"/>
      <c r="H40" s="39"/>
      <c r="I40" s="39"/>
      <c r="J40" s="39"/>
      <c r="K40" s="39"/>
    </row>
    <row r="41" spans="1:11">
      <c r="A41" s="39"/>
      <c r="B41" s="39"/>
      <c r="C41" s="39"/>
      <c r="D41" s="39"/>
      <c r="E41" s="14" t="s">
        <v>84</v>
      </c>
      <c r="F41" s="39"/>
      <c r="G41" s="39"/>
      <c r="H41" s="39"/>
      <c r="I41" s="39"/>
      <c r="J41" s="39"/>
      <c r="K41" s="39"/>
    </row>
    <row r="42" spans="1:11">
      <c r="A42" s="39"/>
      <c r="B42" s="39"/>
      <c r="C42" s="39"/>
      <c r="D42" s="39"/>
      <c r="E42" s="14" t="s">
        <v>85</v>
      </c>
      <c r="F42" s="39"/>
      <c r="G42" s="39"/>
      <c r="H42" s="39"/>
      <c r="I42" s="39"/>
      <c r="J42" s="39"/>
      <c r="K42" s="39"/>
    </row>
    <row r="43" spans="1:11">
      <c r="A43" s="39"/>
      <c r="B43" s="39"/>
      <c r="C43" s="39"/>
      <c r="D43" s="39"/>
      <c r="E43" s="14" t="s">
        <v>86</v>
      </c>
      <c r="F43" s="39"/>
      <c r="G43" s="39"/>
      <c r="H43" s="39"/>
      <c r="I43" s="39"/>
      <c r="J43" s="39"/>
      <c r="K43" s="39"/>
    </row>
    <row r="44" spans="1:11">
      <c r="C44" s="39"/>
      <c r="D44" s="39"/>
      <c r="E44" s="14" t="s">
        <v>87</v>
      </c>
      <c r="F44" s="39"/>
      <c r="G44" s="39"/>
      <c r="H44" s="39"/>
      <c r="I44" s="39"/>
      <c r="J44" s="39"/>
      <c r="K44" s="39"/>
    </row>
    <row r="45" spans="1:11">
      <c r="C45" s="39"/>
      <c r="D45" s="39"/>
      <c r="E45" s="14" t="s">
        <v>88</v>
      </c>
      <c r="F45" s="39"/>
      <c r="G45" s="39"/>
      <c r="H45" s="39"/>
      <c r="I45" s="39"/>
      <c r="J45" s="39"/>
      <c r="K45" s="39"/>
    </row>
    <row r="46" spans="1:11">
      <c r="C46" s="39"/>
      <c r="D46" s="39"/>
      <c r="E46" s="14" t="s">
        <v>89</v>
      </c>
      <c r="F46" s="39"/>
      <c r="G46" s="39"/>
      <c r="H46" s="39"/>
      <c r="I46" s="39"/>
      <c r="J46" s="39"/>
      <c r="K46" s="39"/>
    </row>
    <row r="47" spans="1:11">
      <c r="C47" s="39"/>
      <c r="D47" s="39"/>
      <c r="E47" s="14" t="s">
        <v>90</v>
      </c>
      <c r="F47" s="39"/>
      <c r="G47" s="39"/>
      <c r="H47" s="39"/>
      <c r="I47" s="39"/>
      <c r="J47" s="39"/>
      <c r="K47" s="39"/>
    </row>
    <row r="48" spans="1:11">
      <c r="C48" s="39"/>
      <c r="D48" s="39"/>
      <c r="E48" s="14" t="s">
        <v>91</v>
      </c>
      <c r="F48" s="39"/>
      <c r="G48" s="39"/>
      <c r="H48" s="39"/>
      <c r="I48" s="39"/>
      <c r="J48" s="39"/>
      <c r="K48" s="39"/>
    </row>
    <row r="49" spans="3:11">
      <c r="C49" s="39"/>
      <c r="D49" s="39"/>
      <c r="E49" s="14" t="s">
        <v>92</v>
      </c>
      <c r="F49" s="39"/>
      <c r="G49" s="39"/>
      <c r="H49" s="39"/>
      <c r="I49" s="39"/>
      <c r="J49" s="39"/>
      <c r="K49" s="39"/>
    </row>
    <row r="50" spans="3:11">
      <c r="C50" s="39"/>
      <c r="D50" s="39"/>
      <c r="E50" s="14" t="s">
        <v>63</v>
      </c>
      <c r="F50" s="39"/>
      <c r="G50" s="39"/>
      <c r="H50" s="39"/>
      <c r="I50" s="39"/>
      <c r="J50" s="39"/>
      <c r="K50" s="39"/>
    </row>
  </sheetData>
  <sheetProtection password="C7C7" sheet="1" objects="1" scenarios="1"/>
  <dataValidations count="1">
    <dataValidation type="list" allowBlank="1" showInputMessage="1" showErrorMessage="1" sqref="C2:C3">
      <formula1>$A$2:$A$22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16-17 Student Exits</vt:lpstr>
      <vt:lpstr>Data Validation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Brett</cp:lastModifiedBy>
  <dcterms:created xsi:type="dcterms:W3CDTF">2016-06-17T16:53:05Z</dcterms:created>
  <dcterms:modified xsi:type="dcterms:W3CDTF">2016-09-09T17:22:47Z</dcterms:modified>
</cp:coreProperties>
</file>